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5" r:id="rId1"/>
  </sheets>
  <definedNames>
    <definedName name="_xlnm._FilterDatabase" localSheetId="0" hidden="1">ADIDAS!$A$4:$AD$76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5" i="5" l="1"/>
  <c r="AB53" i="5"/>
  <c r="AD53" i="5"/>
  <c r="AB29" i="5" l="1"/>
  <c r="AB30" i="5"/>
  <c r="AB34" i="5"/>
  <c r="AB32" i="5"/>
  <c r="AB42" i="5"/>
  <c r="AB43" i="5"/>
  <c r="AB47" i="5"/>
  <c r="AB48" i="5"/>
  <c r="AB49" i="5"/>
  <c r="AB38" i="5"/>
  <c r="AB51" i="5"/>
  <c r="AB52" i="5"/>
  <c r="AB58" i="5"/>
  <c r="AB60" i="5"/>
  <c r="AB65" i="5"/>
  <c r="AB69" i="5"/>
  <c r="AB70" i="5"/>
  <c r="AB54" i="5"/>
  <c r="AB74" i="5"/>
  <c r="AB76" i="5"/>
  <c r="AB39" i="5"/>
  <c r="AB46" i="5"/>
  <c r="AB7" i="5"/>
  <c r="AB8" i="5"/>
  <c r="AB9" i="5"/>
  <c r="AB10" i="5"/>
  <c r="AB11" i="5"/>
  <c r="AB15" i="5"/>
  <c r="AB17" i="5"/>
  <c r="AB18" i="5"/>
  <c r="AB20" i="5"/>
  <c r="AB22" i="5"/>
  <c r="AB24" i="5"/>
  <c r="AB26" i="5"/>
  <c r="AB28" i="5"/>
  <c r="AB40" i="5"/>
  <c r="AB41" i="5"/>
  <c r="AB45" i="5"/>
  <c r="AB56" i="5"/>
  <c r="AB62" i="5"/>
  <c r="AB64" i="5"/>
  <c r="AB66" i="5"/>
  <c r="AB50" i="5"/>
  <c r="AB73" i="5"/>
  <c r="AB75" i="5"/>
  <c r="AB12" i="5"/>
  <c r="AB33" i="5"/>
  <c r="AB71" i="5"/>
  <c r="AB59" i="5"/>
  <c r="AB5" i="5"/>
  <c r="AB6" i="5"/>
  <c r="AB13" i="5"/>
  <c r="AB14" i="5"/>
  <c r="AB16" i="5"/>
  <c r="AB19" i="5"/>
  <c r="AB23" i="5"/>
  <c r="AB25" i="5"/>
  <c r="AB27" i="5"/>
  <c r="AB31" i="5"/>
  <c r="AB35" i="5"/>
  <c r="AB36" i="5"/>
  <c r="AB57" i="5"/>
  <c r="AB63" i="5"/>
  <c r="AB67" i="5"/>
  <c r="AB72" i="5"/>
  <c r="AB21" i="5"/>
  <c r="AB68" i="5"/>
  <c r="AD42" i="5"/>
  <c r="AD48" i="5"/>
  <c r="AD45" i="5"/>
  <c r="AD57" i="5"/>
  <c r="AD12" i="5"/>
  <c r="AD14" i="5"/>
  <c r="AD41" i="5"/>
  <c r="AD67" i="5"/>
  <c r="AD19" i="5"/>
  <c r="AD11" i="5"/>
  <c r="AD13" i="5"/>
  <c r="AD24" i="5"/>
  <c r="AD26" i="5"/>
  <c r="AD74" i="5"/>
  <c r="AD51" i="5"/>
  <c r="AD6" i="5"/>
  <c r="AD59" i="5"/>
  <c r="AD64" i="5"/>
  <c r="AD54" i="5"/>
  <c r="AD35" i="5"/>
  <c r="AD36" i="5"/>
  <c r="AD46" i="5"/>
  <c r="AD55" i="5"/>
  <c r="AD44" i="5"/>
  <c r="AD34" i="5"/>
  <c r="AD47" i="5"/>
  <c r="AD30" i="5"/>
  <c r="AD32" i="5"/>
  <c r="AD70" i="5"/>
  <c r="AD60" i="5"/>
  <c r="AD38" i="5"/>
  <c r="AD39" i="5"/>
  <c r="AD65" i="5"/>
  <c r="AD31" i="5"/>
  <c r="AD52" i="5"/>
  <c r="AD58" i="5"/>
  <c r="AD37" i="5"/>
  <c r="AD63" i="5"/>
  <c r="AD49" i="5"/>
  <c r="AD43" i="5"/>
  <c r="AD76" i="5"/>
  <c r="AD29" i="5"/>
  <c r="AD66" i="5"/>
  <c r="AD75" i="5"/>
  <c r="AD16" i="5"/>
  <c r="AD7" i="5"/>
  <c r="AD5" i="5"/>
  <c r="AD73" i="5"/>
  <c r="AD21" i="5"/>
  <c r="AD9" i="5"/>
  <c r="AD8" i="5"/>
  <c r="AD72" i="5"/>
  <c r="AD68" i="5"/>
  <c r="AD10" i="5"/>
  <c r="AD40" i="5"/>
  <c r="AD61" i="5"/>
  <c r="AD69" i="5"/>
  <c r="AD25" i="5"/>
  <c r="AD18" i="5"/>
  <c r="AD20" i="5"/>
  <c r="AD50" i="5"/>
  <c r="AD27" i="5"/>
  <c r="AD23" i="5"/>
  <c r="AD56" i="5"/>
  <c r="AD33" i="5"/>
  <c r="AD17" i="5"/>
  <c r="AD28" i="5"/>
  <c r="AD15" i="5"/>
  <c r="AD71" i="5"/>
  <c r="AD22" i="5"/>
  <c r="AD62" i="5"/>
  <c r="AB44" i="5" l="1"/>
  <c r="AB61" i="5"/>
  <c r="AB37" i="5"/>
  <c r="AB77" i="5" l="1"/>
</calcChain>
</file>

<file path=xl/sharedStrings.xml><?xml version="1.0" encoding="utf-8"?>
<sst xmlns="http://schemas.openxmlformats.org/spreadsheetml/2006/main" count="444" uniqueCount="222">
  <si>
    <t>QTY</t>
  </si>
  <si>
    <t>SKU</t>
  </si>
  <si>
    <t>STYLE</t>
  </si>
  <si>
    <t>RRP</t>
  </si>
  <si>
    <t>PHOTO</t>
  </si>
  <si>
    <t>GENDER</t>
  </si>
  <si>
    <t>ADULTS</t>
  </si>
  <si>
    <t>COLOR</t>
  </si>
  <si>
    <t>WHL</t>
  </si>
  <si>
    <t>GW6170</t>
  </si>
  <si>
    <t>COPA SENSE.1 IN</t>
  </si>
  <si>
    <t>FOOTBALL FTW MEN</t>
  </si>
  <si>
    <t>S42671</t>
  </si>
  <si>
    <t>CAPTAIN TOEY 2.0 K</t>
  </si>
  <si>
    <t>OUTDOOR FTW KIDS</t>
  </si>
  <si>
    <t>KIDS</t>
  </si>
  <si>
    <t>S42670</t>
  </si>
  <si>
    <t>JUNIOR</t>
  </si>
  <si>
    <t>RUNNING FTW MEN</t>
  </si>
  <si>
    <t>EQ21 RUN</t>
  </si>
  <si>
    <t>GX7240</t>
  </si>
  <si>
    <t>GALAXY 6</t>
  </si>
  <si>
    <t>HQ1452</t>
  </si>
  <si>
    <t>PUREBOOST 22</t>
  </si>
  <si>
    <t>FZ3578</t>
  </si>
  <si>
    <t>RUNFALCON 2.0 TR</t>
  </si>
  <si>
    <t>GW4052</t>
  </si>
  <si>
    <t>GW9093</t>
  </si>
  <si>
    <t>SUPERNOVA 2 M</t>
  </si>
  <si>
    <t>GW9090</t>
  </si>
  <si>
    <t>GX8156</t>
  </si>
  <si>
    <t>adizero RC 4 W</t>
  </si>
  <si>
    <t>RUNNING FTW WOMEN</t>
  </si>
  <si>
    <t>GX8157</t>
  </si>
  <si>
    <t>GZ0591</t>
  </si>
  <si>
    <t>H02009</t>
  </si>
  <si>
    <t>FLUIDUP</t>
  </si>
  <si>
    <t>GW9100</t>
  </si>
  <si>
    <t>SUPERNOVA 2 W</t>
  </si>
  <si>
    <t>GW0435</t>
  </si>
  <si>
    <t>HOOPS 3.0 CF C</t>
  </si>
  <si>
    <t>SPORTSWEAR BASKETBALL FTW KIDS</t>
  </si>
  <si>
    <t>GW0428</t>
  </si>
  <si>
    <t>HOOPS 3.0 K</t>
  </si>
  <si>
    <t>SPORTSWEAR BASKETBALL FTW MEN</t>
  </si>
  <si>
    <t>GY7120</t>
  </si>
  <si>
    <t>POSTMOVE</t>
  </si>
  <si>
    <t>SPORTSWEAR BASKETBALL FTW WOMEN</t>
  </si>
  <si>
    <t>GY4752</t>
  </si>
  <si>
    <t>HOOPS 3.0 MID</t>
  </si>
  <si>
    <t>GY9581</t>
  </si>
  <si>
    <t>POSTMOVE MID</t>
  </si>
  <si>
    <t>SPORTSWEAR FTW KIDS</t>
  </si>
  <si>
    <t>FY9506</t>
  </si>
  <si>
    <t>BREAKNET K</t>
  </si>
  <si>
    <t>GV8947</t>
  </si>
  <si>
    <t>DURAMO 10 K</t>
  </si>
  <si>
    <t>GZ0610</t>
  </si>
  <si>
    <t>EQ21 RUN 2.0 J</t>
  </si>
  <si>
    <t>HR1836</t>
  </si>
  <si>
    <t>HR1834</t>
  </si>
  <si>
    <t>GZ2199</t>
  </si>
  <si>
    <t>FortaRun ATR EL K</t>
  </si>
  <si>
    <t>GZ1806</t>
  </si>
  <si>
    <t>GZ1807</t>
  </si>
  <si>
    <t>GZ1804</t>
  </si>
  <si>
    <t>GZ1814</t>
  </si>
  <si>
    <t>FORTARUN ATR lo EL K</t>
  </si>
  <si>
    <t>GV9473</t>
  </si>
  <si>
    <t>FortaRun EL K</t>
  </si>
  <si>
    <t>FortaRun K</t>
  </si>
  <si>
    <t>GZ4419</t>
  </si>
  <si>
    <t>GW6514</t>
  </si>
  <si>
    <t>GRAND COURT 2.0 EL K</t>
  </si>
  <si>
    <t>GW6515</t>
  </si>
  <si>
    <t>GW9116</t>
  </si>
  <si>
    <t>LITE RACER 3.0 EL K</t>
  </si>
  <si>
    <t>GW6582</t>
  </si>
  <si>
    <t>LITE RACER ADAPT 5.0 K</t>
  </si>
  <si>
    <t>GW6588</t>
  </si>
  <si>
    <t>RACER TR21 C</t>
  </si>
  <si>
    <t>GW6603</t>
  </si>
  <si>
    <t>RACER TR21 K</t>
  </si>
  <si>
    <t>GY4451</t>
  </si>
  <si>
    <t>RACER TR21 Woody C</t>
  </si>
  <si>
    <t>HR1537</t>
  </si>
  <si>
    <t>RUNFALCON 2.0 EL K</t>
  </si>
  <si>
    <t>GY6671</t>
  </si>
  <si>
    <t>SURU365 C</t>
  </si>
  <si>
    <t>Tensaur Sport 2.0 K</t>
  </si>
  <si>
    <t>GX9771</t>
  </si>
  <si>
    <t>GZ1711</t>
  </si>
  <si>
    <t>Tensaur Sport 2.0 MICKEY CF K</t>
  </si>
  <si>
    <t>GZ6796</t>
  </si>
  <si>
    <t>WINTERPLAY C</t>
  </si>
  <si>
    <t>M18556</t>
  </si>
  <si>
    <t>ANZIT DLX</t>
  </si>
  <si>
    <t>SPORTSWEAR FTW MEN</t>
  </si>
  <si>
    <t>GY3587</t>
  </si>
  <si>
    <t>BREAKNET</t>
  </si>
  <si>
    <t>FX8708</t>
  </si>
  <si>
    <t>COURTBEAT</t>
  </si>
  <si>
    <t>GX1744</t>
  </si>
  <si>
    <t>GW4099</t>
  </si>
  <si>
    <t>FUTUREVULC</t>
  </si>
  <si>
    <t>GX5757</t>
  </si>
  <si>
    <t>GRAND COURT BEYOND</t>
  </si>
  <si>
    <t>GX5755</t>
  </si>
  <si>
    <t>GZ1782</t>
  </si>
  <si>
    <t>NOVA COURT</t>
  </si>
  <si>
    <t>GZ1779</t>
  </si>
  <si>
    <t>GX6766</t>
  </si>
  <si>
    <t>OZELLE</t>
  </si>
  <si>
    <t>GX6765</t>
  </si>
  <si>
    <t>GW8358</t>
  </si>
  <si>
    <t>VULCRAID3R</t>
  </si>
  <si>
    <t>FY8048</t>
  </si>
  <si>
    <t>ADILETTE AQUA</t>
  </si>
  <si>
    <t>SPORTSWEAR FTW SLIDES ALL</t>
  </si>
  <si>
    <t>ALTAVENTURE 2.0 C</t>
  </si>
  <si>
    <t>GV7807</t>
  </si>
  <si>
    <t>GV7806</t>
  </si>
  <si>
    <t>GW0385</t>
  </si>
  <si>
    <t>WATER SANDAL C</t>
  </si>
  <si>
    <t>FX8725</t>
  </si>
  <si>
    <t>SPORTSWEAR FTW WOMEN</t>
  </si>
  <si>
    <t>GX6755</t>
  </si>
  <si>
    <t>GY9256</t>
  </si>
  <si>
    <t>COURT SILK</t>
  </si>
  <si>
    <t>FY8407</t>
  </si>
  <si>
    <t>COURTPOINT</t>
  </si>
  <si>
    <t>GX1729</t>
  </si>
  <si>
    <t>GW9037</t>
  </si>
  <si>
    <t>GX4694</t>
  </si>
  <si>
    <t>GX0605</t>
  </si>
  <si>
    <t>PUREMOTION SE</t>
  </si>
  <si>
    <t>GY9243</t>
  </si>
  <si>
    <t>QT RACER 3.0</t>
  </si>
  <si>
    <t>FZ0959</t>
  </si>
  <si>
    <t>RUN 60s 2.0</t>
  </si>
  <si>
    <t>GX1724</t>
  </si>
  <si>
    <t>RUN 70s</t>
  </si>
  <si>
    <t>CourtJam Control M</t>
  </si>
  <si>
    <t>TENNIS FTW MEN</t>
  </si>
  <si>
    <t>GW2987</t>
  </si>
  <si>
    <t>GX1369</t>
  </si>
  <si>
    <t>CourtJam Control W Clay</t>
  </si>
  <si>
    <t>TENNIS FTW WOMEN</t>
  </si>
  <si>
    <t>CATEGORY</t>
  </si>
  <si>
    <t>TEAM SOLAR YELLOW/CORE BLACK/SOLAR RED</t>
  </si>
  <si>
    <t>CORE BLACK/CORE BLACK/FTWR WHITE</t>
  </si>
  <si>
    <t>BLUE RUSH/SKY RUSH/WONDER WHITE</t>
  </si>
  <si>
    <t>CORE BLACK/PULSE BLUE/FTWR WHITE</t>
  </si>
  <si>
    <t>ORBIT GREEN/METAL GREY/BEAM ORANGE</t>
  </si>
  <si>
    <t>CORE BLACK/SILVER MET./CREW NAVY</t>
  </si>
  <si>
    <t>WONDER STEEL/PULSE BLUE/BEAM GREEN</t>
  </si>
  <si>
    <t>DASH GREY/SHADOW NAVY/SOLAR GREEN</t>
  </si>
  <si>
    <t>CORE BLACK/BEAM YELLOW/HALO SILVER</t>
  </si>
  <si>
    <t>ALMOST PINK/COPPER MET./GREY SIX</t>
  </si>
  <si>
    <t>CORE BLACK/FTWR WHITE/GREY SIX</t>
  </si>
  <si>
    <t>FTWR WHITE/MATTE SILVER/SANDY BEIGE MET</t>
  </si>
  <si>
    <t>CORE BLACK/FTWR WHITE/GREY FIVE</t>
  </si>
  <si>
    <t>FTWR WHITE/WONDER STEEL/BLISS BLUE</t>
  </si>
  <si>
    <t>FTWR WHITE/CORE BLACK/SOLAR GREEN</t>
  </si>
  <si>
    <t>FTWR WHITE/FTWR WHITE/PULSE BLUE</t>
  </si>
  <si>
    <t>FTWR WHITE/FTWR WHITE/GOLD MET.</t>
  </si>
  <si>
    <t>FTWR WHITE/GREY ONE/ALUMINA</t>
  </si>
  <si>
    <t>FTWR WHITE/FTWR WHITE/ALMOST PINK</t>
  </si>
  <si>
    <t>FTWR WHITE/CORE BLACK/FTWR WHITE</t>
  </si>
  <si>
    <t>DASH GREY/BEAM PINK/BLISS LILAC</t>
  </si>
  <si>
    <t>CORE BLACK/FTWR WHITE/CORE BLACK</t>
  </si>
  <si>
    <t>BEAM PINK/FTWR WHITE/PULSE MAGENTA</t>
  </si>
  <si>
    <t>FTWR WHITE/MATT PURPLE MET./BLISS BLUE</t>
  </si>
  <si>
    <t>FOCUS OLIVE/PULSE BLUE/SHADOW OLIVE</t>
  </si>
  <si>
    <t>TEAM ROYAL BLUE/SOLAR GREEN/PULSE BLUE</t>
  </si>
  <si>
    <t>TEAM REAL MAGENTA/CORE BLACK/BEAM ORANGE</t>
  </si>
  <si>
    <t>CORE BLACK/SILVER MET./FTWR WHITE</t>
  </si>
  <si>
    <t>ALTERED BLUE/BEAM YELLOW/SHADOW NAVY</t>
  </si>
  <si>
    <t>ALMOST BLUE/FTWR WHITE/CLEAR PINK</t>
  </si>
  <si>
    <t>CORE BLACK/FTWR WHITE/GREEN OXIDE</t>
  </si>
  <si>
    <t>FTWR WHITE/TEAM ROYAL BLUE/VIVID RED</t>
  </si>
  <si>
    <t>FTWR WHITE/SOLAR GREEN/BLUE RUSH</t>
  </si>
  <si>
    <t>CORE BLACK/CORE BLACK/CORE BLACK</t>
  </si>
  <si>
    <t>ALTERED BLUE/SHADOW NAVY/SOLAR GREEN</t>
  </si>
  <si>
    <t>TEAM ROYAL BLUE/FTWR WHITE/BEAM ORANGE</t>
  </si>
  <si>
    <t>ALUMINA/GOLD MET./MAGIC BEIGE</t>
  </si>
  <si>
    <t>SEMI SOLAR GOLD/OFF WHITE/TEAM ROYAL BLUE</t>
  </si>
  <si>
    <t>DARK BLUE/MATT PURPLE MET./PULSE LILAC</t>
  </si>
  <si>
    <t>CORE BLACK/FTWR WHITE/IMPACT ORANGE</t>
  </si>
  <si>
    <t>BLISS PINK/FTWR WHITE/BLISS BLUE</t>
  </si>
  <si>
    <t>CORE BLACK/BLISS BLUE/FTWR WHITE</t>
  </si>
  <si>
    <t>LEGEND INK/ALTERED BLUE/SOLAR GREEN</t>
  </si>
  <si>
    <t>CORE BLACK/CORE BLACK/SIMPLE BROWN</t>
  </si>
  <si>
    <t>FTWR WHITE/CORE BLACK/MATTE GOLD</t>
  </si>
  <si>
    <t>CORE BLACK/FTWR WHITE/FTWR WHITE</t>
  </si>
  <si>
    <t>WONDER STEEL/FTWR WHITE/LEGEND INK</t>
  </si>
  <si>
    <t>GREY SIX/CLOUD WHITE/GREY SIX</t>
  </si>
  <si>
    <t>FTWR WHITE/FTWR WHITE/CORE BLACK</t>
  </si>
  <si>
    <t>FTWR WHITE/FTWR WHITE/WONDER STEEL</t>
  </si>
  <si>
    <t>CORE BLACK/CARBON/GREY SIX</t>
  </si>
  <si>
    <t>LEGEND INK/CORE BLACK/SHADOW NAVY</t>
  </si>
  <si>
    <t>CORE BLACK/CORE BLACK/CARBON</t>
  </si>
  <si>
    <t>FOCUS OLIVE/FOCUS OLIVE/FTWR WHITE</t>
  </si>
  <si>
    <t>VIVID GREEN/FTWR WHITE/VIVID GREEN</t>
  </si>
  <si>
    <t>CORE BLACK/FTWR WHITE/HALO SILVER</t>
  </si>
  <si>
    <t>BLUE RUSH/FTWR WHITE/SKY RUSH</t>
  </si>
  <si>
    <t>BLUE RUSH/FTWR WHITE/BLUE RUSH</t>
  </si>
  <si>
    <t>FTWR WHITE/FTWR WHITE/SILVER MET.</t>
  </si>
  <si>
    <t>FTWR WHITE/CLEAR PINK/MATTE SILVER</t>
  </si>
  <si>
    <t>FTWR WHITE/SILVER MET./DOVE GREY</t>
  </si>
  <si>
    <t>FTWR WHITE/ALMOST PINK/BLISS ORANGE</t>
  </si>
  <si>
    <t>CORE BLACK/IRON MET./BEAM PINK</t>
  </si>
  <si>
    <t>FTWR WHITE/SILVER MET./LINEN GREEN</t>
  </si>
  <si>
    <t>CHALK WHITE/SILVER MET./DASH GREY</t>
  </si>
  <si>
    <t>FTWR WHITE/ALMOST BLUE/OFF WHITE</t>
  </si>
  <si>
    <t>CORE BLACK/PULSE AQUA/ALTERED BLUE</t>
  </si>
  <si>
    <t>CORE BLACK/FTWR WHITE/CLEAR SKY</t>
  </si>
  <si>
    <t>MEN</t>
  </si>
  <si>
    <t>WOMEN</t>
  </si>
  <si>
    <t xml:space="preserve">S I Z E   E U R </t>
  </si>
  <si>
    <t>KIDS &amp; JUNIOR</t>
  </si>
  <si>
    <t>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</si>
</sst>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5383A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002060"/>
        <bgColor auto="1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40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166" fontId="23" fillId="33" borderId="15" xfId="68" applyNumberFormat="1" applyFont="1" applyFill="1" applyBorder="1" applyAlignment="1">
      <alignment horizontal="center" vertical="center"/>
    </xf>
    <xf numFmtId="166" fontId="28" fillId="33" borderId="0" xfId="0" applyNumberFormat="1" applyFont="1" applyFill="1" applyAlignment="1">
      <alignment horizontal="center" vertical="center" wrapText="1"/>
    </xf>
    <xf numFmtId="166" fontId="23" fillId="33" borderId="10" xfId="68" applyNumberFormat="1" applyFont="1" applyFill="1" applyBorder="1" applyAlignment="1">
      <alignment horizontal="center" vertical="center"/>
    </xf>
    <xf numFmtId="0" fontId="29" fillId="34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29" fillId="34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2" fontId="23" fillId="0" borderId="0" xfId="0" applyNumberFormat="1" applyFont="1" applyAlignment="1">
      <alignment horizontal="center" vertical="center"/>
    </xf>
    <xf numFmtId="0" fontId="29" fillId="34" borderId="1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30" fillId="35" borderId="20" xfId="0" applyFont="1" applyFill="1" applyBorder="1" applyAlignment="1">
      <alignment horizontal="center" vertical="center"/>
    </xf>
    <xf numFmtId="0" fontId="30" fillId="35" borderId="18" xfId="0" applyFont="1" applyFill="1" applyBorder="1" applyAlignment="1">
      <alignment horizontal="center" vertical="center"/>
    </xf>
    <xf numFmtId="0" fontId="30" fillId="35" borderId="19" xfId="0" applyFont="1" applyFill="1" applyBorder="1" applyAlignment="1">
      <alignment horizontal="center" vertical="center"/>
    </xf>
    <xf numFmtId="0" fontId="30" fillId="35" borderId="21" xfId="0" applyFont="1" applyFill="1" applyBorder="1" applyAlignment="1">
      <alignment horizontal="center" vertical="center"/>
    </xf>
    <xf numFmtId="0" fontId="30" fillId="35" borderId="22" xfId="0" applyFont="1" applyFill="1" applyBorder="1" applyAlignment="1">
      <alignment horizontal="center" vertical="center"/>
    </xf>
    <xf numFmtId="0" fontId="30" fillId="35" borderId="23" xfId="0" applyFont="1" applyFill="1" applyBorder="1" applyAlignment="1">
      <alignment horizontal="center" vertical="center"/>
    </xf>
    <xf numFmtId="165" fontId="30" fillId="35" borderId="17" xfId="0" applyNumberFormat="1" applyFont="1" applyFill="1" applyBorder="1" applyAlignment="1">
      <alignment horizontal="center" vertical="center" wrapText="1"/>
    </xf>
    <xf numFmtId="165" fontId="30" fillId="35" borderId="13" xfId="0" applyNumberFormat="1" applyFont="1" applyFill="1" applyBorder="1" applyAlignment="1">
      <alignment horizontal="center" vertical="center" wrapText="1"/>
    </xf>
    <xf numFmtId="0" fontId="30" fillId="35" borderId="16" xfId="0" applyFont="1" applyFill="1" applyBorder="1" applyAlignment="1">
      <alignment horizontal="center" vertical="center" wrapText="1"/>
    </xf>
    <xf numFmtId="166" fontId="30" fillId="35" borderId="12" xfId="0" applyNumberFormat="1" applyFont="1" applyFill="1" applyBorder="1" applyAlignment="1">
      <alignment horizontal="center" vertical="center" wrapText="1"/>
    </xf>
    <xf numFmtId="49" fontId="30" fillId="33" borderId="0" xfId="0" applyNumberFormat="1" applyFont="1" applyFill="1" applyAlignment="1">
      <alignment horizontal="center" vertical="center" wrapText="1"/>
    </xf>
    <xf numFmtId="166" fontId="28" fillId="33" borderId="0" xfId="0" applyNumberFormat="1" applyFont="1" applyFill="1" applyAlignment="1">
      <alignment horizontal="center" vertical="center" wrapText="1"/>
    </xf>
    <xf numFmtId="0" fontId="30" fillId="35" borderId="11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0" fontId="30" fillId="35" borderId="14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61</xdr:row>
      <xdr:rowOff>190500</xdr:rowOff>
    </xdr:from>
    <xdr:to>
      <xdr:col>0</xdr:col>
      <xdr:colOff>1185945</xdr:colOff>
      <xdr:row>61</xdr:row>
      <xdr:rowOff>910500</xdr:rowOff>
    </xdr:to>
    <xdr:pic>
      <xdr:nvPicPr>
        <xdr:cNvPr id="7" name="Picture 6" descr="gw6170-small.png">
          <a:extLst>
            <a:ext uri="{FF2B5EF4-FFF2-40B4-BE49-F238E27FC236}">
              <a16:creationId xmlns:a16="http://schemas.microsoft.com/office/drawing/2014/main" xmlns="" id="{22D5E7F3-602E-4136-B6C6-FC1267EB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6" y="1393031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83342</xdr:colOff>
      <xdr:row>47</xdr:row>
      <xdr:rowOff>190634</xdr:rowOff>
    </xdr:from>
    <xdr:to>
      <xdr:col>0</xdr:col>
      <xdr:colOff>983537</xdr:colOff>
      <xdr:row>47</xdr:row>
      <xdr:rowOff>791438</xdr:rowOff>
    </xdr:to>
    <xdr:pic>
      <xdr:nvPicPr>
        <xdr:cNvPr id="23" name="Picture 22" descr="s42670-small.png">
          <a:extLst>
            <a:ext uri="{FF2B5EF4-FFF2-40B4-BE49-F238E27FC236}">
              <a16:creationId xmlns:a16="http://schemas.microsoft.com/office/drawing/2014/main" xmlns="" id="{DBB6FEAA-1DB1-43DD-8047-9CF96302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0311" y="17585665"/>
          <a:ext cx="900195" cy="600804"/>
        </a:xfrm>
        <a:prstGeom prst="rect">
          <a:avLst/>
        </a:prstGeom>
      </xdr:spPr>
    </xdr:pic>
    <xdr:clientData/>
  </xdr:twoCellAnchor>
  <xdr:twoCellAnchor>
    <xdr:from>
      <xdr:col>0</xdr:col>
      <xdr:colOff>226218</xdr:colOff>
      <xdr:row>41</xdr:row>
      <xdr:rowOff>150980</xdr:rowOff>
    </xdr:from>
    <xdr:to>
      <xdr:col>0</xdr:col>
      <xdr:colOff>1078788</xdr:colOff>
      <xdr:row>41</xdr:row>
      <xdr:rowOff>719999</xdr:rowOff>
    </xdr:to>
    <xdr:pic>
      <xdr:nvPicPr>
        <xdr:cNvPr id="24" name="Picture 23" descr="s42671-small.png">
          <a:extLst>
            <a:ext uri="{FF2B5EF4-FFF2-40B4-BE49-F238E27FC236}">
              <a16:creationId xmlns:a16="http://schemas.microsoft.com/office/drawing/2014/main" xmlns="" id="{DEDC1A35-D812-4115-B868-CF7F65B3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3187" y="16593511"/>
          <a:ext cx="852570" cy="569019"/>
        </a:xfrm>
        <a:prstGeom prst="rect">
          <a:avLst/>
        </a:prstGeom>
      </xdr:spPr>
    </xdr:pic>
    <xdr:clientData/>
  </xdr:twoCellAnchor>
  <xdr:twoCellAnchor>
    <xdr:from>
      <xdr:col>0</xdr:col>
      <xdr:colOff>59530</xdr:colOff>
      <xdr:row>11</xdr:row>
      <xdr:rowOff>182606</xdr:rowOff>
    </xdr:from>
    <xdr:to>
      <xdr:col>0</xdr:col>
      <xdr:colOff>1101899</xdr:colOff>
      <xdr:row>11</xdr:row>
      <xdr:rowOff>803343</xdr:rowOff>
    </xdr:to>
    <xdr:pic>
      <xdr:nvPicPr>
        <xdr:cNvPr id="27" name="Picture 26" descr="fz3578-small.png">
          <a:extLst>
            <a:ext uri="{FF2B5EF4-FFF2-40B4-BE49-F238E27FC236}">
              <a16:creationId xmlns:a16="http://schemas.microsoft.com/office/drawing/2014/main" xmlns="" id="{308A6CA8-6430-4E3C-B2E3-E5B6D469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499" y="31865137"/>
          <a:ext cx="1042369" cy="620737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13</xdr:row>
      <xdr:rowOff>246285</xdr:rowOff>
    </xdr:from>
    <xdr:to>
      <xdr:col>0</xdr:col>
      <xdr:colOff>959726</xdr:colOff>
      <xdr:row>13</xdr:row>
      <xdr:rowOff>767625</xdr:rowOff>
    </xdr:to>
    <xdr:pic>
      <xdr:nvPicPr>
        <xdr:cNvPr id="30" name="Picture 29" descr="gw4052-small.png">
          <a:extLst>
            <a:ext uri="{FF2B5EF4-FFF2-40B4-BE49-F238E27FC236}">
              <a16:creationId xmlns:a16="http://schemas.microsoft.com/office/drawing/2014/main" xmlns="" id="{2CDFFAAA-30F3-4C6B-A5FC-5E06CACC3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95563" y="33833816"/>
          <a:ext cx="781132" cy="521340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66</xdr:row>
      <xdr:rowOff>189429</xdr:rowOff>
    </xdr:from>
    <xdr:to>
      <xdr:col>0</xdr:col>
      <xdr:colOff>1161430</xdr:colOff>
      <xdr:row>66</xdr:row>
      <xdr:rowOff>767624</xdr:rowOff>
    </xdr:to>
    <xdr:pic>
      <xdr:nvPicPr>
        <xdr:cNvPr id="35" name="Picture 34" descr="gw9090-small.png">
          <a:extLst>
            <a:ext uri="{FF2B5EF4-FFF2-40B4-BE49-F238E27FC236}">
              <a16:creationId xmlns:a16="http://schemas.microsoft.com/office/drawing/2014/main" xmlns="" id="{E2CEE4CF-75A6-40C2-A798-F55959A2A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07468" y="35681960"/>
          <a:ext cx="970931" cy="578195"/>
        </a:xfrm>
        <a:prstGeom prst="rect">
          <a:avLst/>
        </a:prstGeom>
      </xdr:spPr>
    </xdr:pic>
    <xdr:clientData/>
  </xdr:twoCellAnchor>
  <xdr:twoCellAnchor>
    <xdr:from>
      <xdr:col>0</xdr:col>
      <xdr:colOff>214312</xdr:colOff>
      <xdr:row>40</xdr:row>
      <xdr:rowOff>158446</xdr:rowOff>
    </xdr:from>
    <xdr:to>
      <xdr:col>0</xdr:col>
      <xdr:colOff>973860</xdr:colOff>
      <xdr:row>40</xdr:row>
      <xdr:rowOff>720000</xdr:rowOff>
    </xdr:to>
    <xdr:pic>
      <xdr:nvPicPr>
        <xdr:cNvPr id="36" name="Picture 35" descr="gw9093-small.png">
          <a:extLst>
            <a:ext uri="{FF2B5EF4-FFF2-40B4-BE49-F238E27FC236}">
              <a16:creationId xmlns:a16="http://schemas.microsoft.com/office/drawing/2014/main" xmlns="" id="{3A0AB973-A94B-4B72-9A69-D89447A04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31281" y="34698477"/>
          <a:ext cx="759548" cy="561554"/>
        </a:xfrm>
        <a:prstGeom prst="rect">
          <a:avLst/>
        </a:prstGeom>
      </xdr:spPr>
    </xdr:pic>
    <xdr:clientData/>
  </xdr:twoCellAnchor>
  <xdr:twoCellAnchor>
    <xdr:from>
      <xdr:col>0</xdr:col>
      <xdr:colOff>83344</xdr:colOff>
      <xdr:row>25</xdr:row>
      <xdr:rowOff>95250</xdr:rowOff>
    </xdr:from>
    <xdr:to>
      <xdr:col>0</xdr:col>
      <xdr:colOff>1162132</xdr:colOff>
      <xdr:row>25</xdr:row>
      <xdr:rowOff>815250</xdr:rowOff>
    </xdr:to>
    <xdr:pic>
      <xdr:nvPicPr>
        <xdr:cNvPr id="37" name="Picture 36" descr="gw9100-small.png">
          <a:extLst>
            <a:ext uri="{FF2B5EF4-FFF2-40B4-BE49-F238E27FC236}">
              <a16:creationId xmlns:a16="http://schemas.microsoft.com/office/drawing/2014/main" xmlns="" id="{2004E346-5F8F-4B29-9FA5-667B6A275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00313" y="45112781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44</xdr:row>
      <xdr:rowOff>203878</xdr:rowOff>
    </xdr:from>
    <xdr:to>
      <xdr:col>0</xdr:col>
      <xdr:colOff>1066181</xdr:colOff>
      <xdr:row>44</xdr:row>
      <xdr:rowOff>803344</xdr:rowOff>
    </xdr:to>
    <xdr:pic>
      <xdr:nvPicPr>
        <xdr:cNvPr id="38" name="Picture 37" descr="gx7240-small.png">
          <a:extLst>
            <a:ext uri="{FF2B5EF4-FFF2-40B4-BE49-F238E27FC236}">
              <a16:creationId xmlns:a16="http://schemas.microsoft.com/office/drawing/2014/main" xmlns="" id="{5E0C24DC-3A7C-4EB5-BB19-1581F73E6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76500" y="25218909"/>
          <a:ext cx="1006650" cy="599466"/>
        </a:xfrm>
        <a:prstGeom prst="rect">
          <a:avLst/>
        </a:prstGeom>
      </xdr:spPr>
    </xdr:pic>
    <xdr:clientData/>
  </xdr:twoCellAnchor>
  <xdr:twoCellAnchor>
    <xdr:from>
      <xdr:col>0</xdr:col>
      <xdr:colOff>107156</xdr:colOff>
      <xdr:row>18</xdr:row>
      <xdr:rowOff>205885</xdr:rowOff>
    </xdr:from>
    <xdr:to>
      <xdr:col>0</xdr:col>
      <xdr:colOff>1030462</xdr:colOff>
      <xdr:row>18</xdr:row>
      <xdr:rowOff>755719</xdr:rowOff>
    </xdr:to>
    <xdr:pic>
      <xdr:nvPicPr>
        <xdr:cNvPr id="39" name="Picture 38" descr="gx8156-small.png">
          <a:extLst>
            <a:ext uri="{FF2B5EF4-FFF2-40B4-BE49-F238E27FC236}">
              <a16:creationId xmlns:a16="http://schemas.microsoft.com/office/drawing/2014/main" xmlns="" id="{2CDBEDCE-0218-480B-B013-BE91A2E5D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24125" y="36650916"/>
          <a:ext cx="923306" cy="549834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10</xdr:row>
      <xdr:rowOff>130969</xdr:rowOff>
    </xdr:from>
    <xdr:to>
      <xdr:col>0</xdr:col>
      <xdr:colOff>1095468</xdr:colOff>
      <xdr:row>10</xdr:row>
      <xdr:rowOff>702469</xdr:rowOff>
    </xdr:to>
    <xdr:pic>
      <xdr:nvPicPr>
        <xdr:cNvPr id="40" name="Picture 39" descr="gx8157-small.png">
          <a:extLst>
            <a:ext uri="{FF2B5EF4-FFF2-40B4-BE49-F238E27FC236}">
              <a16:creationId xmlns:a16="http://schemas.microsoft.com/office/drawing/2014/main" xmlns="" id="{43C3FDA4-7515-40CB-93C2-62E1217B7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59844" y="37528500"/>
          <a:ext cx="952593" cy="571500"/>
        </a:xfrm>
        <a:prstGeom prst="rect">
          <a:avLst/>
        </a:prstGeom>
      </xdr:spPr>
    </xdr:pic>
    <xdr:clientData/>
  </xdr:twoCellAnchor>
  <xdr:twoCellAnchor>
    <xdr:from>
      <xdr:col>0</xdr:col>
      <xdr:colOff>130968</xdr:colOff>
      <xdr:row>12</xdr:row>
      <xdr:rowOff>156253</xdr:rowOff>
    </xdr:from>
    <xdr:to>
      <xdr:col>0</xdr:col>
      <xdr:colOff>1137618</xdr:colOff>
      <xdr:row>12</xdr:row>
      <xdr:rowOff>755719</xdr:rowOff>
    </xdr:to>
    <xdr:pic>
      <xdr:nvPicPr>
        <xdr:cNvPr id="47" name="Picture 46" descr="gz0591-small.png">
          <a:extLst>
            <a:ext uri="{FF2B5EF4-FFF2-40B4-BE49-F238E27FC236}">
              <a16:creationId xmlns:a16="http://schemas.microsoft.com/office/drawing/2014/main" xmlns="" id="{2C9F75DF-8645-4FB2-8EB4-966D566A0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547937" y="40411284"/>
          <a:ext cx="1006650" cy="599466"/>
        </a:xfrm>
        <a:prstGeom prst="rect">
          <a:avLst/>
        </a:prstGeom>
      </xdr:spPr>
    </xdr:pic>
    <xdr:clientData/>
  </xdr:twoCellAnchor>
  <xdr:twoCellAnchor>
    <xdr:from>
      <xdr:col>0</xdr:col>
      <xdr:colOff>166686</xdr:colOff>
      <xdr:row>23</xdr:row>
      <xdr:rowOff>222605</xdr:rowOff>
    </xdr:from>
    <xdr:to>
      <xdr:col>0</xdr:col>
      <xdr:colOff>1101899</xdr:colOff>
      <xdr:row>23</xdr:row>
      <xdr:rowOff>779530</xdr:rowOff>
    </xdr:to>
    <xdr:pic>
      <xdr:nvPicPr>
        <xdr:cNvPr id="49" name="Picture 48" descr="h02009-small.png">
          <a:extLst>
            <a:ext uri="{FF2B5EF4-FFF2-40B4-BE49-F238E27FC236}">
              <a16:creationId xmlns:a16="http://schemas.microsoft.com/office/drawing/2014/main" xmlns="" id="{3B760DFF-1B56-43B4-8578-0AA11B8D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583655" y="41430136"/>
          <a:ext cx="935213" cy="556925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56</xdr:row>
      <xdr:rowOff>158526</xdr:rowOff>
    </xdr:from>
    <xdr:to>
      <xdr:col>0</xdr:col>
      <xdr:colOff>1101900</xdr:colOff>
      <xdr:row>56</xdr:row>
      <xdr:rowOff>743812</xdr:rowOff>
    </xdr:to>
    <xdr:pic>
      <xdr:nvPicPr>
        <xdr:cNvPr id="50" name="Picture 49" descr="hq1452-small.png">
          <a:extLst>
            <a:ext uri="{FF2B5EF4-FFF2-40B4-BE49-F238E27FC236}">
              <a16:creationId xmlns:a16="http://schemas.microsoft.com/office/drawing/2014/main" xmlns="" id="{35D9352E-B03B-4F7A-9A85-810B394DB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536031" y="27078557"/>
          <a:ext cx="982838" cy="585286"/>
        </a:xfrm>
        <a:prstGeom prst="rect">
          <a:avLst/>
        </a:prstGeom>
      </xdr:spPr>
    </xdr:pic>
    <xdr:clientData/>
  </xdr:twoCellAnchor>
  <xdr:twoCellAnchor>
    <xdr:from>
      <xdr:col>0</xdr:col>
      <xdr:colOff>273844</xdr:colOff>
      <xdr:row>15</xdr:row>
      <xdr:rowOff>182768</xdr:rowOff>
    </xdr:from>
    <xdr:to>
      <xdr:col>0</xdr:col>
      <xdr:colOff>1078788</xdr:colOff>
      <xdr:row>15</xdr:row>
      <xdr:rowOff>720000</xdr:rowOff>
    </xdr:to>
    <xdr:pic>
      <xdr:nvPicPr>
        <xdr:cNvPr id="60" name="Picture 59" descr="fx8708-small.png">
          <a:extLst>
            <a:ext uri="{FF2B5EF4-FFF2-40B4-BE49-F238E27FC236}">
              <a16:creationId xmlns:a16="http://schemas.microsoft.com/office/drawing/2014/main" xmlns="" id="{0F87A4EA-A85E-4FAD-A9E9-CF476B1C5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00125" y="139497799"/>
          <a:ext cx="804944" cy="537232"/>
        </a:xfrm>
        <a:prstGeom prst="rect">
          <a:avLst/>
        </a:prstGeom>
      </xdr:spPr>
    </xdr:pic>
    <xdr:clientData/>
  </xdr:twoCellAnchor>
  <xdr:twoCellAnchor>
    <xdr:from>
      <xdr:col>0</xdr:col>
      <xdr:colOff>160554</xdr:colOff>
      <xdr:row>24</xdr:row>
      <xdr:rowOff>107156</xdr:rowOff>
    </xdr:from>
    <xdr:to>
      <xdr:col>0</xdr:col>
      <xdr:colOff>1078788</xdr:colOff>
      <xdr:row>24</xdr:row>
      <xdr:rowOff>720000</xdr:rowOff>
    </xdr:to>
    <xdr:pic>
      <xdr:nvPicPr>
        <xdr:cNvPr id="62" name="Picture 61" descr="fx8725-small.png">
          <a:extLst>
            <a:ext uri="{FF2B5EF4-FFF2-40B4-BE49-F238E27FC236}">
              <a16:creationId xmlns:a16="http://schemas.microsoft.com/office/drawing/2014/main" xmlns="" id="{70C34084-5C24-47B5-A030-BDEEB551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86835" y="172759687"/>
          <a:ext cx="918234" cy="612844"/>
        </a:xfrm>
        <a:prstGeom prst="rect">
          <a:avLst/>
        </a:prstGeom>
      </xdr:spPr>
    </xdr:pic>
    <xdr:clientData/>
  </xdr:twoCellAnchor>
  <xdr:twoCellAnchor>
    <xdr:from>
      <xdr:col>0</xdr:col>
      <xdr:colOff>261938</xdr:colOff>
      <xdr:row>39</xdr:row>
      <xdr:rowOff>174822</xdr:rowOff>
    </xdr:from>
    <xdr:to>
      <xdr:col>0</xdr:col>
      <xdr:colOff>1078788</xdr:colOff>
      <xdr:row>39</xdr:row>
      <xdr:rowOff>720000</xdr:rowOff>
    </xdr:to>
    <xdr:pic>
      <xdr:nvPicPr>
        <xdr:cNvPr id="63" name="Picture 62" descr="fy8048-small.png">
          <a:extLst>
            <a:ext uri="{FF2B5EF4-FFF2-40B4-BE49-F238E27FC236}">
              <a16:creationId xmlns:a16="http://schemas.microsoft.com/office/drawing/2014/main" xmlns="" id="{927885D7-1425-46F8-B8DB-FFA80016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8219" y="162349853"/>
          <a:ext cx="816850" cy="545178"/>
        </a:xfrm>
        <a:prstGeom prst="rect">
          <a:avLst/>
        </a:prstGeom>
      </xdr:spPr>
    </xdr:pic>
    <xdr:clientData/>
  </xdr:twoCellAnchor>
  <xdr:twoCellAnchor>
    <xdr:from>
      <xdr:col>0</xdr:col>
      <xdr:colOff>226218</xdr:colOff>
      <xdr:row>49</xdr:row>
      <xdr:rowOff>150982</xdr:rowOff>
    </xdr:from>
    <xdr:to>
      <xdr:col>0</xdr:col>
      <xdr:colOff>1078787</xdr:colOff>
      <xdr:row>49</xdr:row>
      <xdr:rowOff>720000</xdr:rowOff>
    </xdr:to>
    <xdr:pic>
      <xdr:nvPicPr>
        <xdr:cNvPr id="384" name="Picture 383" descr="fy8407-small.png">
          <a:extLst>
            <a:ext uri="{FF2B5EF4-FFF2-40B4-BE49-F238E27FC236}">
              <a16:creationId xmlns:a16="http://schemas.microsoft.com/office/drawing/2014/main" xmlns="" id="{421559BA-8A6A-44B5-B3F5-3778CFD85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499" y="177566013"/>
          <a:ext cx="852569" cy="569018"/>
        </a:xfrm>
        <a:prstGeom prst="rect">
          <a:avLst/>
        </a:prstGeom>
      </xdr:spPr>
    </xdr:pic>
    <xdr:clientData/>
  </xdr:twoCellAnchor>
  <xdr:twoCellAnchor>
    <xdr:from>
      <xdr:col>0</xdr:col>
      <xdr:colOff>177146</xdr:colOff>
      <xdr:row>53</xdr:row>
      <xdr:rowOff>130968</xdr:rowOff>
    </xdr:from>
    <xdr:to>
      <xdr:col>0</xdr:col>
      <xdr:colOff>973860</xdr:colOff>
      <xdr:row>53</xdr:row>
      <xdr:rowOff>719999</xdr:rowOff>
    </xdr:to>
    <xdr:pic>
      <xdr:nvPicPr>
        <xdr:cNvPr id="390" name="Picture 389" descr="fy9506-small.png">
          <a:extLst>
            <a:ext uri="{FF2B5EF4-FFF2-40B4-BE49-F238E27FC236}">
              <a16:creationId xmlns:a16="http://schemas.microsoft.com/office/drawing/2014/main" xmlns="" id="{BD49F438-93B6-4076-A00A-3286A321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03427" y="67055999"/>
          <a:ext cx="796714" cy="589031"/>
        </a:xfrm>
        <a:prstGeom prst="rect">
          <a:avLst/>
        </a:prstGeom>
      </xdr:spPr>
    </xdr:pic>
    <xdr:clientData/>
  </xdr:twoCellAnchor>
  <xdr:twoCellAnchor>
    <xdr:from>
      <xdr:col>0</xdr:col>
      <xdr:colOff>166447</xdr:colOff>
      <xdr:row>27</xdr:row>
      <xdr:rowOff>190499</xdr:rowOff>
    </xdr:from>
    <xdr:to>
      <xdr:col>0</xdr:col>
      <xdr:colOff>1031163</xdr:colOff>
      <xdr:row>27</xdr:row>
      <xdr:rowOff>767624</xdr:rowOff>
    </xdr:to>
    <xdr:pic>
      <xdr:nvPicPr>
        <xdr:cNvPr id="392" name="Picture 391" descr="fz0959-small.png">
          <a:extLst>
            <a:ext uri="{FF2B5EF4-FFF2-40B4-BE49-F238E27FC236}">
              <a16:creationId xmlns:a16="http://schemas.microsoft.com/office/drawing/2014/main" xmlns="" id="{7DAF0C2C-6671-4B78-B084-A9F5D8F97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892728" y="190940530"/>
          <a:ext cx="864716" cy="577125"/>
        </a:xfrm>
        <a:prstGeom prst="rect">
          <a:avLst/>
        </a:prstGeom>
      </xdr:spPr>
    </xdr:pic>
    <xdr:clientData/>
  </xdr:twoCellAnchor>
  <xdr:twoCellAnchor>
    <xdr:from>
      <xdr:col>0</xdr:col>
      <xdr:colOff>196232</xdr:colOff>
      <xdr:row>60</xdr:row>
      <xdr:rowOff>130968</xdr:rowOff>
    </xdr:from>
    <xdr:to>
      <xdr:col>0</xdr:col>
      <xdr:colOff>1078787</xdr:colOff>
      <xdr:row>60</xdr:row>
      <xdr:rowOff>719999</xdr:rowOff>
    </xdr:to>
    <xdr:pic>
      <xdr:nvPicPr>
        <xdr:cNvPr id="395" name="Picture 394" descr="gv7806-small.png">
          <a:extLst>
            <a:ext uri="{FF2B5EF4-FFF2-40B4-BE49-F238E27FC236}">
              <a16:creationId xmlns:a16="http://schemas.microsoft.com/office/drawing/2014/main" xmlns="" id="{3A9CF678-E8E0-4A82-95F6-5E28061F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22513" y="170878499"/>
          <a:ext cx="882555" cy="589031"/>
        </a:xfrm>
        <a:prstGeom prst="rect">
          <a:avLst/>
        </a:prstGeom>
      </xdr:spPr>
    </xdr:pic>
    <xdr:clientData/>
  </xdr:twoCellAnchor>
  <xdr:twoCellAnchor>
    <xdr:from>
      <xdr:col>0</xdr:col>
      <xdr:colOff>160554</xdr:colOff>
      <xdr:row>52</xdr:row>
      <xdr:rowOff>107156</xdr:rowOff>
    </xdr:from>
    <xdr:to>
      <xdr:col>0</xdr:col>
      <xdr:colOff>1078788</xdr:colOff>
      <xdr:row>52</xdr:row>
      <xdr:rowOff>720000</xdr:rowOff>
    </xdr:to>
    <xdr:pic>
      <xdr:nvPicPr>
        <xdr:cNvPr id="396" name="Picture 395" descr="gv7807-small.png">
          <a:extLst>
            <a:ext uri="{FF2B5EF4-FFF2-40B4-BE49-F238E27FC236}">
              <a16:creationId xmlns:a16="http://schemas.microsoft.com/office/drawing/2014/main" xmlns="" id="{3A1853F3-1789-478D-8469-D559ABED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86835" y="169902187"/>
          <a:ext cx="918234" cy="612844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34</xdr:row>
      <xdr:rowOff>137250</xdr:rowOff>
    </xdr:from>
    <xdr:to>
      <xdr:col>0</xdr:col>
      <xdr:colOff>1092923</xdr:colOff>
      <xdr:row>34</xdr:row>
      <xdr:rowOff>857250</xdr:rowOff>
    </xdr:to>
    <xdr:pic>
      <xdr:nvPicPr>
        <xdr:cNvPr id="401" name="Picture 400" descr="gv8947-small.png">
          <a:extLst>
            <a:ext uri="{FF2B5EF4-FFF2-40B4-BE49-F238E27FC236}">
              <a16:creationId xmlns:a16="http://schemas.microsoft.com/office/drawing/2014/main" xmlns="" id="{46F6790F-2670-4A08-A4BD-980521629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45344" y="73729781"/>
          <a:ext cx="973860" cy="72000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69</xdr:row>
      <xdr:rowOff>95356</xdr:rowOff>
    </xdr:from>
    <xdr:to>
      <xdr:col>0</xdr:col>
      <xdr:colOff>1078787</xdr:colOff>
      <xdr:row>69</xdr:row>
      <xdr:rowOff>719999</xdr:rowOff>
    </xdr:to>
    <xdr:pic>
      <xdr:nvPicPr>
        <xdr:cNvPr id="403" name="Picture 402" descr="gv9473-small.png">
          <a:extLst>
            <a:ext uri="{FF2B5EF4-FFF2-40B4-BE49-F238E27FC236}">
              <a16:creationId xmlns:a16="http://schemas.microsoft.com/office/drawing/2014/main" xmlns="" id="{D97596A7-3359-43B3-878B-4049D0AE7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869155" y="86070387"/>
          <a:ext cx="935913" cy="624643"/>
        </a:xfrm>
        <a:prstGeom prst="rect">
          <a:avLst/>
        </a:prstGeom>
      </xdr:spPr>
    </xdr:pic>
    <xdr:clientData/>
  </xdr:twoCellAnchor>
  <xdr:twoCellAnchor>
    <xdr:from>
      <xdr:col>0</xdr:col>
      <xdr:colOff>250030</xdr:colOff>
      <xdr:row>68</xdr:row>
      <xdr:rowOff>166874</xdr:rowOff>
    </xdr:from>
    <xdr:to>
      <xdr:col>0</xdr:col>
      <xdr:colOff>1078787</xdr:colOff>
      <xdr:row>68</xdr:row>
      <xdr:rowOff>719999</xdr:rowOff>
    </xdr:to>
    <xdr:pic>
      <xdr:nvPicPr>
        <xdr:cNvPr id="406" name="Picture 405" descr="gw0385-small.png">
          <a:extLst>
            <a:ext uri="{FF2B5EF4-FFF2-40B4-BE49-F238E27FC236}">
              <a16:creationId xmlns:a16="http://schemas.microsoft.com/office/drawing/2014/main" xmlns="" id="{EEE476CB-C813-42FC-886D-DC4CC180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76311" y="171866905"/>
          <a:ext cx="828757" cy="5531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50</xdr:row>
      <xdr:rowOff>95250</xdr:rowOff>
    </xdr:from>
    <xdr:to>
      <xdr:col>0</xdr:col>
      <xdr:colOff>1069110</xdr:colOff>
      <xdr:row>50</xdr:row>
      <xdr:rowOff>815250</xdr:rowOff>
    </xdr:to>
    <xdr:pic>
      <xdr:nvPicPr>
        <xdr:cNvPr id="410" name="Picture 409" descr="gw0428-small.png">
          <a:extLst>
            <a:ext uri="{FF2B5EF4-FFF2-40B4-BE49-F238E27FC236}">
              <a16:creationId xmlns:a16="http://schemas.microsoft.com/office/drawing/2014/main" xmlns="" id="{4B8C20DD-54A4-4B31-B411-9E536F86C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21531" y="50827781"/>
          <a:ext cx="973860" cy="7200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73</xdr:row>
      <xdr:rowOff>166688</xdr:rowOff>
    </xdr:from>
    <xdr:to>
      <xdr:col>0</xdr:col>
      <xdr:colOff>1197850</xdr:colOff>
      <xdr:row>73</xdr:row>
      <xdr:rowOff>886688</xdr:rowOff>
    </xdr:to>
    <xdr:pic>
      <xdr:nvPicPr>
        <xdr:cNvPr id="412" name="Picture 411" descr="gw0435-small.png">
          <a:extLst>
            <a:ext uri="{FF2B5EF4-FFF2-40B4-BE49-F238E27FC236}">
              <a16:creationId xmlns:a16="http://schemas.microsoft.com/office/drawing/2014/main" xmlns="" id="{FB7A022C-5856-431F-AE7F-DE6E55F8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45343" y="46136719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297656</xdr:colOff>
      <xdr:row>4</xdr:row>
      <xdr:rowOff>198660</xdr:rowOff>
    </xdr:from>
    <xdr:to>
      <xdr:col>0</xdr:col>
      <xdr:colOff>1078788</xdr:colOff>
      <xdr:row>4</xdr:row>
      <xdr:rowOff>720000</xdr:rowOff>
    </xdr:to>
    <xdr:pic>
      <xdr:nvPicPr>
        <xdr:cNvPr id="418" name="Picture 417" descr="gw4099-small.png">
          <a:extLst>
            <a:ext uri="{FF2B5EF4-FFF2-40B4-BE49-F238E27FC236}">
              <a16:creationId xmlns:a16="http://schemas.microsoft.com/office/drawing/2014/main" xmlns="" id="{8A9CCF9E-C7ED-407F-87B3-40672AB3E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23937" y="144276191"/>
          <a:ext cx="781132" cy="521340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37</xdr:row>
      <xdr:rowOff>143797</xdr:rowOff>
    </xdr:from>
    <xdr:to>
      <xdr:col>0</xdr:col>
      <xdr:colOff>1138106</xdr:colOff>
      <xdr:row>37</xdr:row>
      <xdr:rowOff>755718</xdr:rowOff>
    </xdr:to>
    <xdr:pic>
      <xdr:nvPicPr>
        <xdr:cNvPr id="426" name="Picture 425" descr="gw6514-small.png">
          <a:extLst>
            <a:ext uri="{FF2B5EF4-FFF2-40B4-BE49-F238E27FC236}">
              <a16:creationId xmlns:a16="http://schemas.microsoft.com/office/drawing/2014/main" xmlns="" id="{64B1AC1F-9D83-4DAF-A792-5AA0E3F9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785812" y="92786328"/>
          <a:ext cx="1078575" cy="611921"/>
        </a:xfrm>
        <a:prstGeom prst="rect">
          <a:avLst/>
        </a:prstGeom>
      </xdr:spPr>
    </xdr:pic>
    <xdr:clientData/>
  </xdr:twoCellAnchor>
  <xdr:twoCellAnchor>
    <xdr:from>
      <xdr:col>0</xdr:col>
      <xdr:colOff>250030</xdr:colOff>
      <xdr:row>38</xdr:row>
      <xdr:rowOff>166874</xdr:rowOff>
    </xdr:from>
    <xdr:to>
      <xdr:col>0</xdr:col>
      <xdr:colOff>1078787</xdr:colOff>
      <xdr:row>38</xdr:row>
      <xdr:rowOff>719999</xdr:rowOff>
    </xdr:to>
    <xdr:pic>
      <xdr:nvPicPr>
        <xdr:cNvPr id="427" name="Picture 426" descr="gw6515-small.png">
          <a:extLst>
            <a:ext uri="{FF2B5EF4-FFF2-40B4-BE49-F238E27FC236}">
              <a16:creationId xmlns:a16="http://schemas.microsoft.com/office/drawing/2014/main" xmlns="" id="{DD2313EA-BA9F-47D1-A27D-4E8F6ED8D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76311" y="93761905"/>
          <a:ext cx="828757" cy="553125"/>
        </a:xfrm>
        <a:prstGeom prst="rect">
          <a:avLst/>
        </a:prstGeom>
      </xdr:spPr>
    </xdr:pic>
    <xdr:clientData/>
  </xdr:twoCellAnchor>
  <xdr:twoCellAnchor>
    <xdr:from>
      <xdr:col>0</xdr:col>
      <xdr:colOff>161042</xdr:colOff>
      <xdr:row>30</xdr:row>
      <xdr:rowOff>119062</xdr:rowOff>
    </xdr:from>
    <xdr:to>
      <xdr:col>0</xdr:col>
      <xdr:colOff>973859</xdr:colOff>
      <xdr:row>30</xdr:row>
      <xdr:rowOff>719999</xdr:rowOff>
    </xdr:to>
    <xdr:pic>
      <xdr:nvPicPr>
        <xdr:cNvPr id="429" name="Picture 428" descr="gw6582-small.png">
          <a:extLst>
            <a:ext uri="{FF2B5EF4-FFF2-40B4-BE49-F238E27FC236}">
              <a16:creationId xmlns:a16="http://schemas.microsoft.com/office/drawing/2014/main" xmlns="" id="{297EDC34-276D-4355-BD48-8D7FD064A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887323" y="99429093"/>
          <a:ext cx="812817" cy="600937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51</xdr:row>
      <xdr:rowOff>161069</xdr:rowOff>
    </xdr:from>
    <xdr:to>
      <xdr:col>0</xdr:col>
      <xdr:colOff>1137618</xdr:colOff>
      <xdr:row>51</xdr:row>
      <xdr:rowOff>767625</xdr:rowOff>
    </xdr:to>
    <xdr:pic>
      <xdr:nvPicPr>
        <xdr:cNvPr id="431" name="Picture 430" descr="gw6588-small.png">
          <a:extLst>
            <a:ext uri="{FF2B5EF4-FFF2-40B4-BE49-F238E27FC236}">
              <a16:creationId xmlns:a16="http://schemas.microsoft.com/office/drawing/2014/main" xmlns="" id="{E9EAD412-7372-4BA8-9B27-7D5A2FAA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45343" y="102328600"/>
          <a:ext cx="1018556" cy="606556"/>
        </a:xfrm>
        <a:prstGeom prst="rect">
          <a:avLst/>
        </a:prstGeom>
      </xdr:spPr>
    </xdr:pic>
    <xdr:clientData/>
  </xdr:twoCellAnchor>
  <xdr:twoCellAnchor>
    <xdr:from>
      <xdr:col>0</xdr:col>
      <xdr:colOff>202406</xdr:colOff>
      <xdr:row>57</xdr:row>
      <xdr:rowOff>135088</xdr:rowOff>
    </xdr:from>
    <xdr:to>
      <xdr:col>0</xdr:col>
      <xdr:colOff>1078788</xdr:colOff>
      <xdr:row>57</xdr:row>
      <xdr:rowOff>719999</xdr:rowOff>
    </xdr:to>
    <xdr:pic>
      <xdr:nvPicPr>
        <xdr:cNvPr id="433" name="Picture 432" descr="gw6603-small.png">
          <a:extLst>
            <a:ext uri="{FF2B5EF4-FFF2-40B4-BE49-F238E27FC236}">
              <a16:creationId xmlns:a16="http://schemas.microsoft.com/office/drawing/2014/main" xmlns="" id="{2E2E1114-5513-4755-B340-BDBB183A0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28687" y="104207619"/>
          <a:ext cx="876382" cy="584911"/>
        </a:xfrm>
        <a:prstGeom prst="rect">
          <a:avLst/>
        </a:prstGeom>
      </xdr:spPr>
    </xdr:pic>
    <xdr:clientData/>
  </xdr:twoCellAnchor>
  <xdr:twoCellAnchor>
    <xdr:from>
      <xdr:col>0</xdr:col>
      <xdr:colOff>160554</xdr:colOff>
      <xdr:row>9</xdr:row>
      <xdr:rowOff>107156</xdr:rowOff>
    </xdr:from>
    <xdr:to>
      <xdr:col>0</xdr:col>
      <xdr:colOff>1078788</xdr:colOff>
      <xdr:row>9</xdr:row>
      <xdr:rowOff>720000</xdr:rowOff>
    </xdr:to>
    <xdr:pic>
      <xdr:nvPicPr>
        <xdr:cNvPr id="438" name="Picture 437" descr="gw8358-small.png">
          <a:extLst>
            <a:ext uri="{FF2B5EF4-FFF2-40B4-BE49-F238E27FC236}">
              <a16:creationId xmlns:a16="http://schemas.microsoft.com/office/drawing/2014/main" xmlns="" id="{FAADD27C-8539-41D1-B1B8-C3ECCCB7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86835" y="161329687"/>
          <a:ext cx="918234" cy="612844"/>
        </a:xfrm>
        <a:prstGeom prst="rect">
          <a:avLst/>
        </a:prstGeom>
      </xdr:spPr>
    </xdr:pic>
    <xdr:clientData/>
  </xdr:twoCellAnchor>
  <xdr:twoCellAnchor>
    <xdr:from>
      <xdr:col>0</xdr:col>
      <xdr:colOff>285428</xdr:colOff>
      <xdr:row>22</xdr:row>
      <xdr:rowOff>190500</xdr:rowOff>
    </xdr:from>
    <xdr:to>
      <xdr:col>0</xdr:col>
      <xdr:colOff>1078787</xdr:colOff>
      <xdr:row>22</xdr:row>
      <xdr:rowOff>720000</xdr:rowOff>
    </xdr:to>
    <xdr:pic>
      <xdr:nvPicPr>
        <xdr:cNvPr id="440" name="Picture 439" descr="gw9037-small.png">
          <a:extLst>
            <a:ext uri="{FF2B5EF4-FFF2-40B4-BE49-F238E27FC236}">
              <a16:creationId xmlns:a16="http://schemas.microsoft.com/office/drawing/2014/main" xmlns="" id="{9C3ADFD9-FCD9-465C-BA33-E9A4E415B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011709" y="186178031"/>
          <a:ext cx="793359" cy="529500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64</xdr:row>
      <xdr:rowOff>111250</xdr:rowOff>
    </xdr:from>
    <xdr:to>
      <xdr:col>0</xdr:col>
      <xdr:colOff>1078788</xdr:colOff>
      <xdr:row>64</xdr:row>
      <xdr:rowOff>720000</xdr:rowOff>
    </xdr:to>
    <xdr:pic>
      <xdr:nvPicPr>
        <xdr:cNvPr id="441" name="Picture 440" descr="gw9116-small.png">
          <a:extLst>
            <a:ext uri="{FF2B5EF4-FFF2-40B4-BE49-F238E27FC236}">
              <a16:creationId xmlns:a16="http://schemas.microsoft.com/office/drawing/2014/main" xmlns="" id="{AA70EA13-6A42-4FBF-8F04-D2787311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892969" y="98468781"/>
          <a:ext cx="912100" cy="608750"/>
        </a:xfrm>
        <a:prstGeom prst="rect">
          <a:avLst/>
        </a:prstGeom>
      </xdr:spPr>
    </xdr:pic>
    <xdr:clientData/>
  </xdr:twoCellAnchor>
  <xdr:twoCellAnchor>
    <xdr:from>
      <xdr:col>0</xdr:col>
      <xdr:colOff>202406</xdr:colOff>
      <xdr:row>32</xdr:row>
      <xdr:rowOff>135088</xdr:rowOff>
    </xdr:from>
    <xdr:to>
      <xdr:col>0</xdr:col>
      <xdr:colOff>1078788</xdr:colOff>
      <xdr:row>32</xdr:row>
      <xdr:rowOff>719999</xdr:rowOff>
    </xdr:to>
    <xdr:pic>
      <xdr:nvPicPr>
        <xdr:cNvPr id="442" name="Picture 441" descr="gx0605-small.png">
          <a:extLst>
            <a:ext uri="{FF2B5EF4-FFF2-40B4-BE49-F238E27FC236}">
              <a16:creationId xmlns:a16="http://schemas.microsoft.com/office/drawing/2014/main" xmlns="" id="{55EDF4B3-25F6-46BF-BF42-A15298736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28687" y="188980119"/>
          <a:ext cx="876382" cy="584911"/>
        </a:xfrm>
        <a:prstGeom prst="rect">
          <a:avLst/>
        </a:prstGeom>
      </xdr:spPr>
    </xdr:pic>
    <xdr:clientData/>
  </xdr:twoCellAnchor>
  <xdr:twoCellAnchor>
    <xdr:from>
      <xdr:col>0</xdr:col>
      <xdr:colOff>333374</xdr:colOff>
      <xdr:row>14</xdr:row>
      <xdr:rowOff>222500</xdr:rowOff>
    </xdr:from>
    <xdr:to>
      <xdr:col>0</xdr:col>
      <xdr:colOff>1078787</xdr:colOff>
      <xdr:row>14</xdr:row>
      <xdr:rowOff>720000</xdr:rowOff>
    </xdr:to>
    <xdr:pic>
      <xdr:nvPicPr>
        <xdr:cNvPr id="444" name="Picture 443" descr="gx1724-small.png">
          <a:extLst>
            <a:ext uri="{FF2B5EF4-FFF2-40B4-BE49-F238E27FC236}">
              <a16:creationId xmlns:a16="http://schemas.microsoft.com/office/drawing/2014/main" xmlns="" id="{F041DC33-34C0-4782-BE08-CF0A4DD9B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59655" y="192877531"/>
          <a:ext cx="745413" cy="497500"/>
        </a:xfrm>
        <a:prstGeom prst="rect">
          <a:avLst/>
        </a:prstGeom>
      </xdr:spPr>
    </xdr:pic>
    <xdr:clientData/>
  </xdr:twoCellAnchor>
  <xdr:twoCellAnchor>
    <xdr:from>
      <xdr:col>0</xdr:col>
      <xdr:colOff>231910</xdr:colOff>
      <xdr:row>26</xdr:row>
      <xdr:rowOff>154780</xdr:rowOff>
    </xdr:from>
    <xdr:to>
      <xdr:col>0</xdr:col>
      <xdr:colOff>1078787</xdr:colOff>
      <xdr:row>26</xdr:row>
      <xdr:rowOff>719999</xdr:rowOff>
    </xdr:to>
    <xdr:pic>
      <xdr:nvPicPr>
        <xdr:cNvPr id="445" name="Picture 444" descr="gx1729-small.png">
          <a:extLst>
            <a:ext uri="{FF2B5EF4-FFF2-40B4-BE49-F238E27FC236}">
              <a16:creationId xmlns:a16="http://schemas.microsoft.com/office/drawing/2014/main" xmlns="" id="{3F48FECA-FD3C-46DC-9013-4E71E1D4B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8191" y="185189811"/>
          <a:ext cx="846877" cy="565219"/>
        </a:xfrm>
        <a:prstGeom prst="rect">
          <a:avLst/>
        </a:prstGeom>
      </xdr:spPr>
    </xdr:pic>
    <xdr:clientData/>
  </xdr:twoCellAnchor>
  <xdr:twoCellAnchor>
    <xdr:from>
      <xdr:col>0</xdr:col>
      <xdr:colOff>154780</xdr:colOff>
      <xdr:row>6</xdr:row>
      <xdr:rowOff>114434</xdr:rowOff>
    </xdr:from>
    <xdr:to>
      <xdr:col>0</xdr:col>
      <xdr:colOff>973859</xdr:colOff>
      <xdr:row>6</xdr:row>
      <xdr:rowOff>720000</xdr:rowOff>
    </xdr:to>
    <xdr:pic>
      <xdr:nvPicPr>
        <xdr:cNvPr id="446" name="Picture 445" descr="gx1744-small.png">
          <a:extLst>
            <a:ext uri="{FF2B5EF4-FFF2-40B4-BE49-F238E27FC236}">
              <a16:creationId xmlns:a16="http://schemas.microsoft.com/office/drawing/2014/main" xmlns="" id="{779C321B-6A49-4039-9CD2-AE6112A36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81061" y="142286965"/>
          <a:ext cx="819079" cy="605566"/>
        </a:xfrm>
        <a:prstGeom prst="rect">
          <a:avLst/>
        </a:prstGeom>
      </xdr:spPr>
    </xdr:pic>
    <xdr:clientData/>
  </xdr:twoCellAnchor>
  <xdr:twoCellAnchor>
    <xdr:from>
      <xdr:col>0</xdr:col>
      <xdr:colOff>178394</xdr:colOff>
      <xdr:row>55</xdr:row>
      <xdr:rowOff>119062</xdr:rowOff>
    </xdr:from>
    <xdr:to>
      <xdr:col>0</xdr:col>
      <xdr:colOff>1078788</xdr:colOff>
      <xdr:row>55</xdr:row>
      <xdr:rowOff>719999</xdr:rowOff>
    </xdr:to>
    <xdr:pic>
      <xdr:nvPicPr>
        <xdr:cNvPr id="451" name="Picture 450" descr="gx4694-small.png">
          <a:extLst>
            <a:ext uri="{FF2B5EF4-FFF2-40B4-BE49-F238E27FC236}">
              <a16:creationId xmlns:a16="http://schemas.microsoft.com/office/drawing/2014/main" xmlns="" id="{FB827393-C6EE-458E-94AD-EC2496B28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04675" y="187059093"/>
          <a:ext cx="900394" cy="600937"/>
        </a:xfrm>
        <a:prstGeom prst="rect">
          <a:avLst/>
        </a:prstGeom>
      </xdr:spPr>
    </xdr:pic>
    <xdr:clientData/>
  </xdr:twoCellAnchor>
  <xdr:twoCellAnchor>
    <xdr:from>
      <xdr:col>0</xdr:col>
      <xdr:colOff>178593</xdr:colOff>
      <xdr:row>20</xdr:row>
      <xdr:rowOff>184346</xdr:rowOff>
    </xdr:from>
    <xdr:to>
      <xdr:col>0</xdr:col>
      <xdr:colOff>1078086</xdr:colOff>
      <xdr:row>20</xdr:row>
      <xdr:rowOff>719999</xdr:rowOff>
    </xdr:to>
    <xdr:pic>
      <xdr:nvPicPr>
        <xdr:cNvPr id="453" name="Picture 452" descr="gx5755-small.png">
          <a:extLst>
            <a:ext uri="{FF2B5EF4-FFF2-40B4-BE49-F238E27FC236}">
              <a16:creationId xmlns:a16="http://schemas.microsoft.com/office/drawing/2014/main" xmlns="" id="{042295D1-3C8A-4D0D-95A3-71F208AF6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04874" y="146166877"/>
          <a:ext cx="899493" cy="535653"/>
        </a:xfrm>
        <a:prstGeom prst="rect">
          <a:avLst/>
        </a:prstGeom>
      </xdr:spPr>
    </xdr:pic>
    <xdr:clientData/>
  </xdr:twoCellAnchor>
  <xdr:twoCellAnchor>
    <xdr:from>
      <xdr:col>0</xdr:col>
      <xdr:colOff>166689</xdr:colOff>
      <xdr:row>72</xdr:row>
      <xdr:rowOff>202406</xdr:rowOff>
    </xdr:from>
    <xdr:to>
      <xdr:col>0</xdr:col>
      <xdr:colOff>1131094</xdr:colOff>
      <xdr:row>72</xdr:row>
      <xdr:rowOff>731906</xdr:rowOff>
    </xdr:to>
    <xdr:pic>
      <xdr:nvPicPr>
        <xdr:cNvPr id="454" name="Picture 453" descr="gx5757-small.png">
          <a:extLst>
            <a:ext uri="{FF2B5EF4-FFF2-40B4-BE49-F238E27FC236}">
              <a16:creationId xmlns:a16="http://schemas.microsoft.com/office/drawing/2014/main" xmlns="" id="{F723B8BC-3A93-44DC-A05A-420754D80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92970" y="145232437"/>
          <a:ext cx="964405" cy="529500"/>
        </a:xfrm>
        <a:prstGeom prst="rect">
          <a:avLst/>
        </a:prstGeom>
      </xdr:spPr>
    </xdr:pic>
    <xdr:clientData/>
  </xdr:twoCellAnchor>
  <xdr:twoCellAnchor>
    <xdr:from>
      <xdr:col>0</xdr:col>
      <xdr:colOff>250030</xdr:colOff>
      <xdr:row>17</xdr:row>
      <xdr:rowOff>166874</xdr:rowOff>
    </xdr:from>
    <xdr:to>
      <xdr:col>0</xdr:col>
      <xdr:colOff>1078787</xdr:colOff>
      <xdr:row>17</xdr:row>
      <xdr:rowOff>719999</xdr:rowOff>
    </xdr:to>
    <xdr:pic>
      <xdr:nvPicPr>
        <xdr:cNvPr id="457" name="Picture 456" descr="gx6755-small.png">
          <a:extLst>
            <a:ext uri="{FF2B5EF4-FFF2-40B4-BE49-F238E27FC236}">
              <a16:creationId xmlns:a16="http://schemas.microsoft.com/office/drawing/2014/main" xmlns="" id="{BCC60114-AB87-4748-9E25-2C28F8E3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76311" y="173771905"/>
          <a:ext cx="828757" cy="553125"/>
        </a:xfrm>
        <a:prstGeom prst="rect">
          <a:avLst/>
        </a:prstGeom>
      </xdr:spPr>
    </xdr:pic>
    <xdr:clientData/>
  </xdr:twoCellAnchor>
  <xdr:twoCellAnchor>
    <xdr:from>
      <xdr:col>0</xdr:col>
      <xdr:colOff>321468</xdr:colOff>
      <xdr:row>67</xdr:row>
      <xdr:rowOff>214552</xdr:rowOff>
    </xdr:from>
    <xdr:to>
      <xdr:col>0</xdr:col>
      <xdr:colOff>1078787</xdr:colOff>
      <xdr:row>67</xdr:row>
      <xdr:rowOff>719999</xdr:rowOff>
    </xdr:to>
    <xdr:pic>
      <xdr:nvPicPr>
        <xdr:cNvPr id="458" name="Picture 457" descr="gx6765-small.png">
          <a:extLst>
            <a:ext uri="{FF2B5EF4-FFF2-40B4-BE49-F238E27FC236}">
              <a16:creationId xmlns:a16="http://schemas.microsoft.com/office/drawing/2014/main" xmlns="" id="{EC8235EB-7DFC-4E04-8068-28EF4443D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047749" y="150959583"/>
          <a:ext cx="757319" cy="505447"/>
        </a:xfrm>
        <a:prstGeom prst="rect">
          <a:avLst/>
        </a:prstGeom>
      </xdr:spPr>
    </xdr:pic>
    <xdr:clientData/>
  </xdr:twoCellAnchor>
  <xdr:twoCellAnchor>
    <xdr:from>
      <xdr:col>0</xdr:col>
      <xdr:colOff>214313</xdr:colOff>
      <xdr:row>71</xdr:row>
      <xdr:rowOff>202406</xdr:rowOff>
    </xdr:from>
    <xdr:to>
      <xdr:col>0</xdr:col>
      <xdr:colOff>1054041</xdr:colOff>
      <xdr:row>71</xdr:row>
      <xdr:rowOff>702469</xdr:rowOff>
    </xdr:to>
    <xdr:pic>
      <xdr:nvPicPr>
        <xdr:cNvPr id="459" name="Picture 458" descr="gx6766-small.png">
          <a:extLst>
            <a:ext uri="{FF2B5EF4-FFF2-40B4-BE49-F238E27FC236}">
              <a16:creationId xmlns:a16="http://schemas.microsoft.com/office/drawing/2014/main" xmlns="" id="{BE612905-6B56-40F9-B204-D4BD06F24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40594" y="149994937"/>
          <a:ext cx="839728" cy="500063"/>
        </a:xfrm>
        <a:prstGeom prst="rect">
          <a:avLst/>
        </a:prstGeom>
      </xdr:spPr>
    </xdr:pic>
    <xdr:clientData/>
  </xdr:twoCellAnchor>
  <xdr:twoCellAnchor>
    <xdr:from>
      <xdr:col>0</xdr:col>
      <xdr:colOff>231910</xdr:colOff>
      <xdr:row>42</xdr:row>
      <xdr:rowOff>154780</xdr:rowOff>
    </xdr:from>
    <xdr:to>
      <xdr:col>0</xdr:col>
      <xdr:colOff>1078787</xdr:colOff>
      <xdr:row>42</xdr:row>
      <xdr:rowOff>719999</xdr:rowOff>
    </xdr:to>
    <xdr:pic>
      <xdr:nvPicPr>
        <xdr:cNvPr id="461" name="Picture 460" descr="gx9771-small.png">
          <a:extLst>
            <a:ext uri="{FF2B5EF4-FFF2-40B4-BE49-F238E27FC236}">
              <a16:creationId xmlns:a16="http://schemas.microsoft.com/office/drawing/2014/main" xmlns="" id="{EE907399-52DF-46C9-B259-A66D3D2A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958191" y="128039811"/>
          <a:ext cx="846877" cy="565219"/>
        </a:xfrm>
        <a:prstGeom prst="rect">
          <a:avLst/>
        </a:prstGeom>
      </xdr:spPr>
    </xdr:pic>
    <xdr:clientData/>
  </xdr:twoCellAnchor>
  <xdr:twoCellAnchor>
    <xdr:from>
      <xdr:col>0</xdr:col>
      <xdr:colOff>261938</xdr:colOff>
      <xdr:row>74</xdr:row>
      <xdr:rowOff>174822</xdr:rowOff>
    </xdr:from>
    <xdr:to>
      <xdr:col>0</xdr:col>
      <xdr:colOff>1078788</xdr:colOff>
      <xdr:row>74</xdr:row>
      <xdr:rowOff>720000</xdr:rowOff>
    </xdr:to>
    <xdr:pic>
      <xdr:nvPicPr>
        <xdr:cNvPr id="466" name="Picture 465" descr="gy3587-small.png">
          <a:extLst>
            <a:ext uri="{FF2B5EF4-FFF2-40B4-BE49-F238E27FC236}">
              <a16:creationId xmlns:a16="http://schemas.microsoft.com/office/drawing/2014/main" xmlns="" id="{460A9B6C-E369-4C2B-AEA9-C54BD790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988219" y="138537353"/>
          <a:ext cx="816850" cy="545178"/>
        </a:xfrm>
        <a:prstGeom prst="rect">
          <a:avLst/>
        </a:prstGeom>
      </xdr:spPr>
    </xdr:pic>
    <xdr:clientData/>
  </xdr:twoCellAnchor>
  <xdr:twoCellAnchor>
    <xdr:from>
      <xdr:col>0</xdr:col>
      <xdr:colOff>226218</xdr:colOff>
      <xdr:row>36</xdr:row>
      <xdr:rowOff>150982</xdr:rowOff>
    </xdr:from>
    <xdr:to>
      <xdr:col>0</xdr:col>
      <xdr:colOff>1078787</xdr:colOff>
      <xdr:row>36</xdr:row>
      <xdr:rowOff>720000</xdr:rowOff>
    </xdr:to>
    <xdr:pic>
      <xdr:nvPicPr>
        <xdr:cNvPr id="468" name="Picture 467" descr="gy4451-small.png">
          <a:extLst>
            <a:ext uri="{FF2B5EF4-FFF2-40B4-BE49-F238E27FC236}">
              <a16:creationId xmlns:a16="http://schemas.microsoft.com/office/drawing/2014/main" xmlns="" id="{2AD614C4-A4D6-436D-AE6E-71C53D03D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952499" y="106128513"/>
          <a:ext cx="852569" cy="569018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58</xdr:row>
      <xdr:rowOff>140842</xdr:rowOff>
    </xdr:from>
    <xdr:to>
      <xdr:col>0</xdr:col>
      <xdr:colOff>973860</xdr:colOff>
      <xdr:row>58</xdr:row>
      <xdr:rowOff>720000</xdr:rowOff>
    </xdr:to>
    <xdr:pic>
      <xdr:nvPicPr>
        <xdr:cNvPr id="470" name="Picture 469" descr="gy4752-small.png">
          <a:extLst>
            <a:ext uri="{FF2B5EF4-FFF2-40B4-BE49-F238E27FC236}">
              <a16:creationId xmlns:a16="http://schemas.microsoft.com/office/drawing/2014/main" xmlns="" id="{9EFFB3A8-597B-4222-92D0-DB1A96CC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916781" y="63255873"/>
          <a:ext cx="783360" cy="579158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48</xdr:row>
      <xdr:rowOff>111250</xdr:rowOff>
    </xdr:from>
    <xdr:to>
      <xdr:col>0</xdr:col>
      <xdr:colOff>1078788</xdr:colOff>
      <xdr:row>48</xdr:row>
      <xdr:rowOff>720000</xdr:rowOff>
    </xdr:to>
    <xdr:pic>
      <xdr:nvPicPr>
        <xdr:cNvPr id="474" name="Picture 473" descr="gy6671-small.png">
          <a:extLst>
            <a:ext uri="{FF2B5EF4-FFF2-40B4-BE49-F238E27FC236}">
              <a16:creationId xmlns:a16="http://schemas.microsoft.com/office/drawing/2014/main" xmlns="" id="{936E3376-0CCA-4B64-8728-98B2CB283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892969" y="117518781"/>
          <a:ext cx="912100" cy="60875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5</xdr:row>
      <xdr:rowOff>177256</xdr:rowOff>
    </xdr:from>
    <xdr:to>
      <xdr:col>0</xdr:col>
      <xdr:colOff>1054275</xdr:colOff>
      <xdr:row>5</xdr:row>
      <xdr:rowOff>720000</xdr:rowOff>
    </xdr:to>
    <xdr:pic>
      <xdr:nvPicPr>
        <xdr:cNvPr id="479" name="Picture 478" descr="gy7120-small.png">
          <a:extLst>
            <a:ext uri="{FF2B5EF4-FFF2-40B4-BE49-F238E27FC236}">
              <a16:creationId xmlns:a16="http://schemas.microsoft.com/office/drawing/2014/main" xmlns="" id="{CBA19494-E68C-4608-802D-B2FB5025D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869156" y="61387287"/>
          <a:ext cx="911400" cy="54274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16</xdr:row>
      <xdr:rowOff>177256</xdr:rowOff>
    </xdr:from>
    <xdr:to>
      <xdr:col>0</xdr:col>
      <xdr:colOff>1089994</xdr:colOff>
      <xdr:row>16</xdr:row>
      <xdr:rowOff>720000</xdr:rowOff>
    </xdr:to>
    <xdr:pic>
      <xdr:nvPicPr>
        <xdr:cNvPr id="480" name="Picture 479" descr="gy9243-small.png">
          <a:extLst>
            <a:ext uri="{FF2B5EF4-FFF2-40B4-BE49-F238E27FC236}">
              <a16:creationId xmlns:a16="http://schemas.microsoft.com/office/drawing/2014/main" xmlns="" id="{77CF4B42-2052-441C-94DB-F657E8CBB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904875" y="189974787"/>
          <a:ext cx="911400" cy="542744"/>
        </a:xfrm>
        <a:prstGeom prst="rect">
          <a:avLst/>
        </a:prstGeom>
      </xdr:spPr>
    </xdr:pic>
    <xdr:clientData/>
  </xdr:twoCellAnchor>
  <xdr:twoCellAnchor>
    <xdr:from>
      <xdr:col>0</xdr:col>
      <xdr:colOff>250030</xdr:colOff>
      <xdr:row>19</xdr:row>
      <xdr:rowOff>166874</xdr:rowOff>
    </xdr:from>
    <xdr:to>
      <xdr:col>0</xdr:col>
      <xdr:colOff>1078787</xdr:colOff>
      <xdr:row>19</xdr:row>
      <xdr:rowOff>719999</xdr:rowOff>
    </xdr:to>
    <xdr:pic>
      <xdr:nvPicPr>
        <xdr:cNvPr id="481" name="Picture 480" descr="gy9256-small.png">
          <a:extLst>
            <a:ext uri="{FF2B5EF4-FFF2-40B4-BE49-F238E27FC236}">
              <a16:creationId xmlns:a16="http://schemas.microsoft.com/office/drawing/2014/main" xmlns="" id="{820DFB02-1486-4BF5-A554-7AB2080E7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976311" y="176629405"/>
          <a:ext cx="828757" cy="55312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63</xdr:row>
      <xdr:rowOff>140842</xdr:rowOff>
    </xdr:from>
    <xdr:to>
      <xdr:col>0</xdr:col>
      <xdr:colOff>973860</xdr:colOff>
      <xdr:row>63</xdr:row>
      <xdr:rowOff>720000</xdr:rowOff>
    </xdr:to>
    <xdr:pic>
      <xdr:nvPicPr>
        <xdr:cNvPr id="482" name="Picture 481" descr="gy9581-small.png">
          <a:extLst>
            <a:ext uri="{FF2B5EF4-FFF2-40B4-BE49-F238E27FC236}">
              <a16:creationId xmlns:a16="http://schemas.microsoft.com/office/drawing/2014/main" xmlns="" id="{3256A0D9-4EB4-48A5-950E-215A7F752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916781" y="64208373"/>
          <a:ext cx="783360" cy="579158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35</xdr:row>
      <xdr:rowOff>107156</xdr:rowOff>
    </xdr:from>
    <xdr:to>
      <xdr:col>0</xdr:col>
      <xdr:colOff>1116735</xdr:colOff>
      <xdr:row>35</xdr:row>
      <xdr:rowOff>827156</xdr:rowOff>
    </xdr:to>
    <xdr:pic>
      <xdr:nvPicPr>
        <xdr:cNvPr id="483" name="Picture 482" descr="gz0610-small.png">
          <a:extLst>
            <a:ext uri="{FF2B5EF4-FFF2-40B4-BE49-F238E27FC236}">
              <a16:creationId xmlns:a16="http://schemas.microsoft.com/office/drawing/2014/main" xmlns="" id="{5F789E37-66EA-4A01-9CA5-882904C8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869156" y="74652187"/>
          <a:ext cx="973860" cy="720000"/>
        </a:xfrm>
        <a:prstGeom prst="rect">
          <a:avLst/>
        </a:prstGeom>
      </xdr:spPr>
    </xdr:pic>
    <xdr:clientData/>
  </xdr:twoCellAnchor>
  <xdr:twoCellAnchor>
    <xdr:from>
      <xdr:col>0</xdr:col>
      <xdr:colOff>238124</xdr:colOff>
      <xdr:row>75</xdr:row>
      <xdr:rowOff>158928</xdr:rowOff>
    </xdr:from>
    <xdr:to>
      <xdr:col>0</xdr:col>
      <xdr:colOff>1078787</xdr:colOff>
      <xdr:row>75</xdr:row>
      <xdr:rowOff>720000</xdr:rowOff>
    </xdr:to>
    <xdr:pic>
      <xdr:nvPicPr>
        <xdr:cNvPr id="487" name="Picture 486" descr="gz1711-small.png">
          <a:extLst>
            <a:ext uri="{FF2B5EF4-FFF2-40B4-BE49-F238E27FC236}">
              <a16:creationId xmlns:a16="http://schemas.microsoft.com/office/drawing/2014/main" xmlns="" id="{8C9FF168-5AFD-440A-8C8B-FF1C99EFE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964405" y="128996459"/>
          <a:ext cx="840663" cy="561072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7</xdr:row>
      <xdr:rowOff>214313</xdr:rowOff>
    </xdr:from>
    <xdr:to>
      <xdr:col>0</xdr:col>
      <xdr:colOff>1068252</xdr:colOff>
      <xdr:row>7</xdr:row>
      <xdr:rowOff>619126</xdr:rowOff>
    </xdr:to>
    <xdr:pic>
      <xdr:nvPicPr>
        <xdr:cNvPr id="488" name="Picture 487" descr="gz1779-small.png">
          <a:extLst>
            <a:ext uri="{FF2B5EF4-FFF2-40B4-BE49-F238E27FC236}">
              <a16:creationId xmlns:a16="http://schemas.microsoft.com/office/drawing/2014/main" xmlns="" id="{30019F73-9619-459B-808F-C25C1B95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869156" y="149054344"/>
          <a:ext cx="925377" cy="404813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</xdr:row>
      <xdr:rowOff>273844</xdr:rowOff>
    </xdr:from>
    <xdr:to>
      <xdr:col>0</xdr:col>
      <xdr:colOff>1142351</xdr:colOff>
      <xdr:row>8</xdr:row>
      <xdr:rowOff>731906</xdr:rowOff>
    </xdr:to>
    <xdr:pic>
      <xdr:nvPicPr>
        <xdr:cNvPr id="489" name="Picture 488" descr="gz1782-small.png">
          <a:extLst>
            <a:ext uri="{FF2B5EF4-FFF2-40B4-BE49-F238E27FC236}">
              <a16:creationId xmlns:a16="http://schemas.microsoft.com/office/drawing/2014/main" xmlns="" id="{05287700-C82A-47BD-BDF2-B1893410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821531" y="148161375"/>
          <a:ext cx="1047101" cy="458062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29</xdr:row>
      <xdr:rowOff>142875</xdr:rowOff>
    </xdr:from>
    <xdr:to>
      <xdr:col>0</xdr:col>
      <xdr:colOff>1138319</xdr:colOff>
      <xdr:row>29</xdr:row>
      <xdr:rowOff>862875</xdr:rowOff>
    </xdr:to>
    <xdr:pic>
      <xdr:nvPicPr>
        <xdr:cNvPr id="491" name="Picture 490" descr="gz1804-small.png">
          <a:extLst>
            <a:ext uri="{FF2B5EF4-FFF2-40B4-BE49-F238E27FC236}">
              <a16:creationId xmlns:a16="http://schemas.microsoft.com/office/drawing/2014/main" xmlns="" id="{3768CD8A-0812-44A0-B60F-51834E750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785812" y="82307906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83343</xdr:colOff>
      <xdr:row>33</xdr:row>
      <xdr:rowOff>142875</xdr:rowOff>
    </xdr:from>
    <xdr:to>
      <xdr:col>0</xdr:col>
      <xdr:colOff>1162131</xdr:colOff>
      <xdr:row>33</xdr:row>
      <xdr:rowOff>862875</xdr:rowOff>
    </xdr:to>
    <xdr:pic>
      <xdr:nvPicPr>
        <xdr:cNvPr id="492" name="Picture 491" descr="gz1806-small.png">
          <a:extLst>
            <a:ext uri="{FF2B5EF4-FFF2-40B4-BE49-F238E27FC236}">
              <a16:creationId xmlns:a16="http://schemas.microsoft.com/office/drawing/2014/main" xmlns="" id="{0E349B21-ABF2-4E8C-B1EE-65E536CA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09624" y="80402906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107157</xdr:colOff>
      <xdr:row>46</xdr:row>
      <xdr:rowOff>95250</xdr:rowOff>
    </xdr:from>
    <xdr:to>
      <xdr:col>0</xdr:col>
      <xdr:colOff>1081017</xdr:colOff>
      <xdr:row>46</xdr:row>
      <xdr:rowOff>815250</xdr:rowOff>
    </xdr:to>
    <xdr:pic>
      <xdr:nvPicPr>
        <xdr:cNvPr id="493" name="Picture 492" descr="gz1807-small.png">
          <a:extLst>
            <a:ext uri="{FF2B5EF4-FFF2-40B4-BE49-F238E27FC236}">
              <a16:creationId xmlns:a16="http://schemas.microsoft.com/office/drawing/2014/main" xmlns="" id="{DB9B983E-3BDF-4D38-915D-F4D6586E2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833438" y="81307781"/>
          <a:ext cx="973860" cy="72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130969</xdr:rowOff>
    </xdr:from>
    <xdr:to>
      <xdr:col>0</xdr:col>
      <xdr:colOff>1126413</xdr:colOff>
      <xdr:row>31</xdr:row>
      <xdr:rowOff>850969</xdr:rowOff>
    </xdr:to>
    <xdr:pic>
      <xdr:nvPicPr>
        <xdr:cNvPr id="494" name="Picture 493" descr="gz1814-small.png">
          <a:extLst>
            <a:ext uri="{FF2B5EF4-FFF2-40B4-BE49-F238E27FC236}">
              <a16:creationId xmlns:a16="http://schemas.microsoft.com/office/drawing/2014/main" xmlns="" id="{6F41EDD4-ADDF-4083-9786-4C817038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773906" y="83248500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35719</xdr:colOff>
      <xdr:row>43</xdr:row>
      <xdr:rowOff>107156</xdr:rowOff>
    </xdr:from>
    <xdr:to>
      <xdr:col>0</xdr:col>
      <xdr:colOff>1114507</xdr:colOff>
      <xdr:row>43</xdr:row>
      <xdr:rowOff>827156</xdr:rowOff>
    </xdr:to>
    <xdr:pic>
      <xdr:nvPicPr>
        <xdr:cNvPr id="504" name="Picture 503" descr="gz2199-small.png">
          <a:extLst>
            <a:ext uri="{FF2B5EF4-FFF2-40B4-BE49-F238E27FC236}">
              <a16:creationId xmlns:a16="http://schemas.microsoft.com/office/drawing/2014/main" xmlns="" id="{5DF75229-D49A-4529-B73D-3EAAD3FB9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762000" y="79414687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59</xdr:row>
      <xdr:rowOff>170809</xdr:rowOff>
    </xdr:from>
    <xdr:to>
      <xdr:col>0</xdr:col>
      <xdr:colOff>1066880</xdr:colOff>
      <xdr:row>59</xdr:row>
      <xdr:rowOff>755719</xdr:rowOff>
    </xdr:to>
    <xdr:pic>
      <xdr:nvPicPr>
        <xdr:cNvPr id="509" name="Picture 508" descr="gz4419-small.png">
          <a:extLst>
            <a:ext uri="{FF2B5EF4-FFF2-40B4-BE49-F238E27FC236}">
              <a16:creationId xmlns:a16="http://schemas.microsoft.com/office/drawing/2014/main" xmlns="" id="{F0512757-DBC6-4B0E-B3E6-E523C7355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916780" y="89955840"/>
          <a:ext cx="876381" cy="584910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28</xdr:row>
      <xdr:rowOff>111250</xdr:rowOff>
    </xdr:from>
    <xdr:to>
      <xdr:col>0</xdr:col>
      <xdr:colOff>1078788</xdr:colOff>
      <xdr:row>28</xdr:row>
      <xdr:rowOff>720000</xdr:rowOff>
    </xdr:to>
    <xdr:pic>
      <xdr:nvPicPr>
        <xdr:cNvPr id="515" name="Picture 514" descr="gz6796-small.png">
          <a:extLst>
            <a:ext uri="{FF2B5EF4-FFF2-40B4-BE49-F238E27FC236}">
              <a16:creationId xmlns:a16="http://schemas.microsoft.com/office/drawing/2014/main" xmlns="" id="{6A2F3ADC-4E67-4B84-A9E0-FF6E48DB2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892969" y="133711281"/>
          <a:ext cx="912100" cy="6087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62</xdr:row>
      <xdr:rowOff>150660</xdr:rowOff>
    </xdr:from>
    <xdr:to>
      <xdr:col>0</xdr:col>
      <xdr:colOff>1057204</xdr:colOff>
      <xdr:row>62</xdr:row>
      <xdr:rowOff>791437</xdr:rowOff>
    </xdr:to>
    <xdr:pic>
      <xdr:nvPicPr>
        <xdr:cNvPr id="522" name="Picture 521" descr="hr1537-small.png">
          <a:extLst>
            <a:ext uri="{FF2B5EF4-FFF2-40B4-BE49-F238E27FC236}">
              <a16:creationId xmlns:a16="http://schemas.microsoft.com/office/drawing/2014/main" xmlns="" id="{528408AF-8EF1-4B9D-9031-1EF1ADF36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916781" y="108033191"/>
          <a:ext cx="866704" cy="640777"/>
        </a:xfrm>
        <a:prstGeom prst="rect">
          <a:avLst/>
        </a:prstGeom>
      </xdr:spPr>
    </xdr:pic>
    <xdr:clientData/>
  </xdr:twoCellAnchor>
  <xdr:twoCellAnchor>
    <xdr:from>
      <xdr:col>0</xdr:col>
      <xdr:colOff>107157</xdr:colOff>
      <xdr:row>54</xdr:row>
      <xdr:rowOff>59532</xdr:rowOff>
    </xdr:from>
    <xdr:to>
      <xdr:col>0</xdr:col>
      <xdr:colOff>1081017</xdr:colOff>
      <xdr:row>54</xdr:row>
      <xdr:rowOff>779532</xdr:rowOff>
    </xdr:to>
    <xdr:pic>
      <xdr:nvPicPr>
        <xdr:cNvPr id="523" name="Picture 522" descr="hr1834-small.png">
          <a:extLst>
            <a:ext uri="{FF2B5EF4-FFF2-40B4-BE49-F238E27FC236}">
              <a16:creationId xmlns:a16="http://schemas.microsoft.com/office/drawing/2014/main" xmlns="" id="{595539B9-0B49-4F90-8C24-C62042909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833438" y="78414563"/>
          <a:ext cx="973860" cy="720000"/>
        </a:xfrm>
        <a:prstGeom prst="rect">
          <a:avLst/>
        </a:prstGeom>
      </xdr:spPr>
    </xdr:pic>
    <xdr:clientData/>
  </xdr:twoCellAnchor>
  <xdr:twoCellAnchor>
    <xdr:from>
      <xdr:col>0</xdr:col>
      <xdr:colOff>83343</xdr:colOff>
      <xdr:row>45</xdr:row>
      <xdr:rowOff>59531</xdr:rowOff>
    </xdr:from>
    <xdr:to>
      <xdr:col>0</xdr:col>
      <xdr:colOff>1162131</xdr:colOff>
      <xdr:row>45</xdr:row>
      <xdr:rowOff>779531</xdr:rowOff>
    </xdr:to>
    <xdr:pic>
      <xdr:nvPicPr>
        <xdr:cNvPr id="524" name="Picture 523" descr="hr1836-small.png">
          <a:extLst>
            <a:ext uri="{FF2B5EF4-FFF2-40B4-BE49-F238E27FC236}">
              <a16:creationId xmlns:a16="http://schemas.microsoft.com/office/drawing/2014/main" xmlns="" id="{FAFAD60E-3909-4C56-83BF-13402845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809624" y="77462062"/>
          <a:ext cx="1078788" cy="720000"/>
        </a:xfrm>
        <a:prstGeom prst="rect">
          <a:avLst/>
        </a:prstGeom>
      </xdr:spPr>
    </xdr:pic>
    <xdr:clientData/>
  </xdr:twoCellAnchor>
  <xdr:twoCellAnchor>
    <xdr:from>
      <xdr:col>0</xdr:col>
      <xdr:colOff>196232</xdr:colOff>
      <xdr:row>65</xdr:row>
      <xdr:rowOff>130968</xdr:rowOff>
    </xdr:from>
    <xdr:to>
      <xdr:col>0</xdr:col>
      <xdr:colOff>1078787</xdr:colOff>
      <xdr:row>65</xdr:row>
      <xdr:rowOff>719999</xdr:rowOff>
    </xdr:to>
    <xdr:pic>
      <xdr:nvPicPr>
        <xdr:cNvPr id="525" name="Picture 524" descr="m18556-small.png">
          <a:extLst>
            <a:ext uri="{FF2B5EF4-FFF2-40B4-BE49-F238E27FC236}">
              <a16:creationId xmlns:a16="http://schemas.microsoft.com/office/drawing/2014/main" xmlns="" id="{04779FA7-DFCD-42C6-A133-EDE8CBFF6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922513" y="135635999"/>
          <a:ext cx="882555" cy="589031"/>
        </a:xfrm>
        <a:prstGeom prst="rect">
          <a:avLst/>
        </a:prstGeom>
      </xdr:spPr>
    </xdr:pic>
    <xdr:clientData/>
  </xdr:twoCellAnchor>
  <xdr:twoCellAnchor>
    <xdr:from>
      <xdr:col>0</xdr:col>
      <xdr:colOff>214312</xdr:colOff>
      <xdr:row>70</xdr:row>
      <xdr:rowOff>143036</xdr:rowOff>
    </xdr:from>
    <xdr:to>
      <xdr:col>0</xdr:col>
      <xdr:colOff>1078787</xdr:colOff>
      <xdr:row>70</xdr:row>
      <xdr:rowOff>720000</xdr:rowOff>
    </xdr:to>
    <xdr:pic>
      <xdr:nvPicPr>
        <xdr:cNvPr id="531" name="Picture 530" descr="gw2987-small.png">
          <a:extLst>
            <a:ext uri="{FF2B5EF4-FFF2-40B4-BE49-F238E27FC236}">
              <a16:creationId xmlns:a16="http://schemas.microsoft.com/office/drawing/2014/main" xmlns="" id="{3D13A6D8-595C-4761-AD3B-139EF580A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940593" y="195655567"/>
          <a:ext cx="864475" cy="576964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21</xdr:row>
      <xdr:rowOff>83344</xdr:rowOff>
    </xdr:from>
    <xdr:to>
      <xdr:col>0</xdr:col>
      <xdr:colOff>979231</xdr:colOff>
      <xdr:row>21</xdr:row>
      <xdr:rowOff>631031</xdr:rowOff>
    </xdr:to>
    <xdr:pic>
      <xdr:nvPicPr>
        <xdr:cNvPr id="535" name="Picture 534" descr="gx1369-small.png">
          <a:extLst>
            <a:ext uri="{FF2B5EF4-FFF2-40B4-BE49-F238E27FC236}">
              <a16:creationId xmlns:a16="http://schemas.microsoft.com/office/drawing/2014/main" xmlns="" id="{EFFAA1AA-BF9A-4F43-9DA0-7108B0CF0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785812" y="199405875"/>
          <a:ext cx="919700" cy="54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showGridLines="0" tabSelected="1" zoomScale="80" zoomScaleNormal="80" workbookViewId="0">
      <pane ySplit="4" topLeftCell="A5" activePane="bottomLeft" state="frozen"/>
      <selection pane="bottomLeft" activeCell="AF5" sqref="AF5"/>
    </sheetView>
  </sheetViews>
  <sheetFormatPr defaultColWidth="21.42578125" defaultRowHeight="77.099999999999994" customHeight="1" outlineLevelCol="1" x14ac:dyDescent="0.25"/>
  <cols>
    <col min="1" max="1" width="19" style="5" customWidth="1"/>
    <col min="2" max="2" width="12.28515625" style="5" customWidth="1"/>
    <col min="3" max="3" width="14" style="5" customWidth="1"/>
    <col min="4" max="4" width="17.85546875" style="5" customWidth="1"/>
    <col min="5" max="5" width="17" style="5" customWidth="1"/>
    <col min="6" max="6" width="10" style="5" customWidth="1"/>
    <col min="7" max="7" width="15" style="1" bestFit="1" customWidth="1" outlineLevel="1"/>
    <col min="8" max="8" width="7" style="1" customWidth="1" outlineLevel="1"/>
    <col min="9" max="21" width="6.7109375" style="1" customWidth="1" outlineLevel="1"/>
    <col min="22" max="22" width="7" style="1" customWidth="1" outlineLevel="1"/>
    <col min="23" max="27" width="6.7109375" style="1" customWidth="1" outlineLevel="1"/>
    <col min="28" max="28" width="10" style="4" customWidth="1"/>
    <col min="29" max="29" width="11.140625" style="8" bestFit="1" customWidth="1"/>
    <col min="30" max="30" width="11.140625" style="8" customWidth="1"/>
    <col min="31" max="16384" width="21.42578125" style="1"/>
  </cols>
  <sheetData>
    <row r="1" spans="1:30" ht="33.75" customHeight="1" thickBot="1" x14ac:dyDescent="0.3">
      <c r="A1" s="6"/>
      <c r="B1" s="6"/>
      <c r="C1" s="6"/>
      <c r="D1" s="6"/>
      <c r="E1" s="6"/>
      <c r="F1" s="6"/>
      <c r="G1" s="7"/>
      <c r="H1" s="7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7"/>
      <c r="W1" s="19"/>
      <c r="X1" s="19"/>
      <c r="Y1" s="19"/>
      <c r="Z1" s="19"/>
      <c r="AA1" s="19"/>
    </row>
    <row r="2" spans="1:30" s="2" customFormat="1" ht="27.75" customHeight="1" x14ac:dyDescent="0.25">
      <c r="A2" s="6"/>
      <c r="B2" s="6"/>
      <c r="C2" s="6"/>
      <c r="D2" s="6"/>
      <c r="E2" s="6"/>
      <c r="F2" s="6"/>
      <c r="G2" s="25" t="s">
        <v>6</v>
      </c>
      <c r="H2" s="26">
        <v>35.5</v>
      </c>
      <c r="I2" s="26">
        <v>36</v>
      </c>
      <c r="J2" s="26">
        <v>36.67</v>
      </c>
      <c r="K2" s="26">
        <v>37.33</v>
      </c>
      <c r="L2" s="26">
        <v>38</v>
      </c>
      <c r="M2" s="26">
        <v>38.67</v>
      </c>
      <c r="N2" s="26">
        <v>39.33</v>
      </c>
      <c r="O2" s="26">
        <v>40</v>
      </c>
      <c r="P2" s="26">
        <v>40.67</v>
      </c>
      <c r="Q2" s="26">
        <v>41.33</v>
      </c>
      <c r="R2" s="26">
        <v>42</v>
      </c>
      <c r="S2" s="26">
        <v>42.67</v>
      </c>
      <c r="T2" s="26">
        <v>43.33</v>
      </c>
      <c r="U2" s="26">
        <v>44</v>
      </c>
      <c r="V2" s="26">
        <v>44.67</v>
      </c>
      <c r="W2" s="26">
        <v>45.33</v>
      </c>
      <c r="X2" s="26">
        <v>46</v>
      </c>
      <c r="Y2" s="26">
        <v>46.67</v>
      </c>
      <c r="Z2" s="26">
        <v>47.33</v>
      </c>
      <c r="AA2" s="27">
        <v>48</v>
      </c>
      <c r="AB2" s="4"/>
      <c r="AC2" s="36"/>
      <c r="AD2" s="36"/>
    </row>
    <row r="3" spans="1:30" s="2" customFormat="1" ht="17.25" customHeight="1" thickBot="1" x14ac:dyDescent="0.3">
      <c r="A3" s="6"/>
      <c r="B3" s="6"/>
      <c r="C3" s="6"/>
      <c r="D3" s="6"/>
      <c r="E3" s="6"/>
      <c r="F3" s="6"/>
      <c r="G3" s="28" t="s">
        <v>220</v>
      </c>
      <c r="H3" s="29">
        <v>28</v>
      </c>
      <c r="I3" s="29">
        <v>28.5</v>
      </c>
      <c r="J3" s="29">
        <v>29</v>
      </c>
      <c r="K3" s="29">
        <v>30</v>
      </c>
      <c r="L3" s="29">
        <v>30.5</v>
      </c>
      <c r="M3" s="29">
        <v>31</v>
      </c>
      <c r="N3" s="29">
        <v>31.5</v>
      </c>
      <c r="O3" s="29">
        <v>32</v>
      </c>
      <c r="P3" s="29">
        <v>33</v>
      </c>
      <c r="Q3" s="29">
        <v>33.5</v>
      </c>
      <c r="R3" s="29">
        <v>34</v>
      </c>
      <c r="S3" s="29">
        <v>35</v>
      </c>
      <c r="T3" s="29">
        <v>35.5</v>
      </c>
      <c r="U3" s="29">
        <v>36</v>
      </c>
      <c r="V3" s="29">
        <v>36.67</v>
      </c>
      <c r="W3" s="29">
        <v>37.33</v>
      </c>
      <c r="X3" s="29">
        <v>38</v>
      </c>
      <c r="Y3" s="29">
        <v>38.67</v>
      </c>
      <c r="Z3" s="29">
        <v>39.33</v>
      </c>
      <c r="AA3" s="30">
        <v>40</v>
      </c>
      <c r="AB3" s="4"/>
      <c r="AC3" s="12"/>
      <c r="AD3" s="12"/>
    </row>
    <row r="4" spans="1:30" s="35" customFormat="1" ht="33" customHeight="1" thickBot="1" x14ac:dyDescent="0.3">
      <c r="A4" s="31" t="s">
        <v>4</v>
      </c>
      <c r="B4" s="32" t="s">
        <v>1</v>
      </c>
      <c r="C4" s="32" t="s">
        <v>2</v>
      </c>
      <c r="D4" s="32" t="s">
        <v>7</v>
      </c>
      <c r="E4" s="32" t="s">
        <v>148</v>
      </c>
      <c r="F4" s="32" t="s">
        <v>5</v>
      </c>
      <c r="G4" s="37" t="s">
        <v>219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9"/>
      <c r="AB4" s="33" t="s">
        <v>0</v>
      </c>
      <c r="AC4" s="34" t="s">
        <v>3</v>
      </c>
      <c r="AD4" s="34" t="s">
        <v>8</v>
      </c>
    </row>
    <row r="5" spans="1:30" s="3" customFormat="1" ht="75" customHeight="1" x14ac:dyDescent="0.25">
      <c r="A5" s="22"/>
      <c r="B5" s="23" t="s">
        <v>103</v>
      </c>
      <c r="C5" s="20" t="s">
        <v>104</v>
      </c>
      <c r="D5" s="20" t="s">
        <v>196</v>
      </c>
      <c r="E5" s="20" t="s">
        <v>97</v>
      </c>
      <c r="F5" s="21" t="s">
        <v>217</v>
      </c>
      <c r="G5" s="9" t="s">
        <v>6</v>
      </c>
      <c r="H5" s="24"/>
      <c r="I5" s="24"/>
      <c r="J5" s="24"/>
      <c r="K5" s="24"/>
      <c r="L5" s="24"/>
      <c r="M5" s="24"/>
      <c r="N5" s="24">
        <v>4</v>
      </c>
      <c r="O5" s="24">
        <v>4</v>
      </c>
      <c r="P5" s="24">
        <v>6</v>
      </c>
      <c r="Q5" s="24">
        <v>6</v>
      </c>
      <c r="R5" s="24">
        <v>10</v>
      </c>
      <c r="S5" s="24">
        <v>10</v>
      </c>
      <c r="T5" s="24">
        <v>10</v>
      </c>
      <c r="U5" s="24">
        <v>10</v>
      </c>
      <c r="V5" s="24">
        <v>12</v>
      </c>
      <c r="W5" s="24"/>
      <c r="X5" s="24">
        <v>8</v>
      </c>
      <c r="Y5" s="24"/>
      <c r="Z5" s="24">
        <v>2</v>
      </c>
      <c r="AA5" s="24"/>
      <c r="AB5" s="10">
        <f t="shared" ref="AB5:AB29" si="0">SUM(H5:AA5)</f>
        <v>82</v>
      </c>
      <c r="AC5" s="11">
        <v>70</v>
      </c>
      <c r="AD5" s="11">
        <f t="shared" ref="AD5:AD29" si="1">AC5/2</f>
        <v>35</v>
      </c>
    </row>
    <row r="6" spans="1:30" s="3" customFormat="1" ht="75" customHeight="1" x14ac:dyDescent="0.25">
      <c r="A6" s="15"/>
      <c r="B6" s="18" t="s">
        <v>45</v>
      </c>
      <c r="C6" s="17" t="s">
        <v>46</v>
      </c>
      <c r="D6" s="17" t="s">
        <v>164</v>
      </c>
      <c r="E6" s="17" t="s">
        <v>44</v>
      </c>
      <c r="F6" s="16" t="s">
        <v>217</v>
      </c>
      <c r="G6" s="9" t="s">
        <v>6</v>
      </c>
      <c r="H6" s="24"/>
      <c r="I6" s="24"/>
      <c r="J6" s="24"/>
      <c r="K6" s="24"/>
      <c r="L6" s="24"/>
      <c r="M6" s="24"/>
      <c r="N6" s="24">
        <v>4</v>
      </c>
      <c r="O6" s="24">
        <v>4</v>
      </c>
      <c r="P6" s="24">
        <v>6</v>
      </c>
      <c r="Q6" s="24">
        <v>6</v>
      </c>
      <c r="R6" s="24">
        <v>10</v>
      </c>
      <c r="S6" s="24">
        <v>10</v>
      </c>
      <c r="T6" s="24">
        <v>10</v>
      </c>
      <c r="U6" s="24">
        <v>10</v>
      </c>
      <c r="V6" s="24">
        <v>6</v>
      </c>
      <c r="W6" s="24">
        <v>6</v>
      </c>
      <c r="X6" s="24">
        <v>4</v>
      </c>
      <c r="Y6" s="24">
        <v>4</v>
      </c>
      <c r="Z6" s="24">
        <v>2</v>
      </c>
      <c r="AA6" s="24"/>
      <c r="AB6" s="10">
        <f t="shared" si="0"/>
        <v>82</v>
      </c>
      <c r="AC6" s="13">
        <v>80</v>
      </c>
      <c r="AD6" s="13">
        <f t="shared" si="1"/>
        <v>40</v>
      </c>
    </row>
    <row r="7" spans="1:30" ht="75" customHeight="1" x14ac:dyDescent="0.25">
      <c r="A7" s="15"/>
      <c r="B7" s="18" t="s">
        <v>102</v>
      </c>
      <c r="C7" s="17" t="s">
        <v>101</v>
      </c>
      <c r="D7" s="17" t="s">
        <v>195</v>
      </c>
      <c r="E7" s="17" t="s">
        <v>97</v>
      </c>
      <c r="F7" s="16" t="s">
        <v>217</v>
      </c>
      <c r="G7" s="9" t="s">
        <v>6</v>
      </c>
      <c r="H7" s="24"/>
      <c r="I7" s="24"/>
      <c r="J7" s="24"/>
      <c r="K7" s="24"/>
      <c r="L7" s="24"/>
      <c r="M7" s="24"/>
      <c r="N7" s="24">
        <v>2</v>
      </c>
      <c r="O7" s="24">
        <v>4</v>
      </c>
      <c r="P7" s="24">
        <v>6</v>
      </c>
      <c r="Q7" s="24">
        <v>6</v>
      </c>
      <c r="R7" s="24">
        <v>10</v>
      </c>
      <c r="S7" s="24">
        <v>10</v>
      </c>
      <c r="T7" s="24">
        <v>10</v>
      </c>
      <c r="U7" s="24">
        <v>10</v>
      </c>
      <c r="V7" s="24">
        <v>6</v>
      </c>
      <c r="W7" s="24">
        <v>6</v>
      </c>
      <c r="X7" s="24">
        <v>4</v>
      </c>
      <c r="Y7" s="24">
        <v>4</v>
      </c>
      <c r="Z7" s="24">
        <v>2</v>
      </c>
      <c r="AA7" s="24"/>
      <c r="AB7" s="10">
        <f t="shared" si="0"/>
        <v>80</v>
      </c>
      <c r="AC7" s="13">
        <v>70</v>
      </c>
      <c r="AD7" s="13">
        <f t="shared" si="1"/>
        <v>35</v>
      </c>
    </row>
    <row r="8" spans="1:30" ht="75" customHeight="1" x14ac:dyDescent="0.25">
      <c r="A8" s="15"/>
      <c r="B8" s="18" t="s">
        <v>110</v>
      </c>
      <c r="C8" s="17" t="s">
        <v>109</v>
      </c>
      <c r="D8" s="17" t="s">
        <v>198</v>
      </c>
      <c r="E8" s="17" t="s">
        <v>97</v>
      </c>
      <c r="F8" s="16" t="s">
        <v>217</v>
      </c>
      <c r="G8" s="9" t="s">
        <v>6</v>
      </c>
      <c r="H8" s="24"/>
      <c r="I8" s="24"/>
      <c r="J8" s="24"/>
      <c r="K8" s="24"/>
      <c r="L8" s="24"/>
      <c r="M8" s="24"/>
      <c r="N8" s="24">
        <v>4</v>
      </c>
      <c r="O8" s="24">
        <v>4</v>
      </c>
      <c r="P8" s="24">
        <v>6</v>
      </c>
      <c r="Q8" s="24">
        <v>6</v>
      </c>
      <c r="R8" s="24">
        <v>10</v>
      </c>
      <c r="S8" s="24">
        <v>10</v>
      </c>
      <c r="T8" s="24">
        <v>10</v>
      </c>
      <c r="U8" s="24">
        <v>7</v>
      </c>
      <c r="V8" s="24">
        <v>6</v>
      </c>
      <c r="W8" s="24">
        <v>6</v>
      </c>
      <c r="X8" s="24">
        <v>4</v>
      </c>
      <c r="Y8" s="24">
        <v>4</v>
      </c>
      <c r="Z8" s="24">
        <v>2</v>
      </c>
      <c r="AA8" s="24"/>
      <c r="AB8" s="10">
        <f t="shared" si="0"/>
        <v>79</v>
      </c>
      <c r="AC8" s="13">
        <v>80</v>
      </c>
      <c r="AD8" s="13">
        <f t="shared" si="1"/>
        <v>40</v>
      </c>
    </row>
    <row r="9" spans="1:30" ht="75" customHeight="1" x14ac:dyDescent="0.25">
      <c r="A9" s="15"/>
      <c r="B9" s="18" t="s">
        <v>108</v>
      </c>
      <c r="C9" s="17" t="s">
        <v>109</v>
      </c>
      <c r="D9" s="17" t="s">
        <v>197</v>
      </c>
      <c r="E9" s="17" t="s">
        <v>97</v>
      </c>
      <c r="F9" s="16" t="s">
        <v>217</v>
      </c>
      <c r="G9" s="9" t="s">
        <v>6</v>
      </c>
      <c r="H9" s="24"/>
      <c r="I9" s="24"/>
      <c r="J9" s="24"/>
      <c r="K9" s="24"/>
      <c r="L9" s="24"/>
      <c r="M9" s="24"/>
      <c r="N9" s="24">
        <v>1</v>
      </c>
      <c r="O9" s="24"/>
      <c r="P9" s="24">
        <v>6</v>
      </c>
      <c r="Q9" s="24">
        <v>6</v>
      </c>
      <c r="R9" s="24">
        <v>10</v>
      </c>
      <c r="S9" s="24">
        <v>10</v>
      </c>
      <c r="T9" s="24">
        <v>10</v>
      </c>
      <c r="U9" s="24">
        <v>10</v>
      </c>
      <c r="V9" s="24">
        <v>6</v>
      </c>
      <c r="W9" s="24">
        <v>6</v>
      </c>
      <c r="X9" s="24">
        <v>4</v>
      </c>
      <c r="Y9" s="24">
        <v>4</v>
      </c>
      <c r="Z9" s="24">
        <v>2</v>
      </c>
      <c r="AA9" s="24"/>
      <c r="AB9" s="10">
        <f t="shared" si="0"/>
        <v>75</v>
      </c>
      <c r="AC9" s="13">
        <v>80</v>
      </c>
      <c r="AD9" s="13">
        <f t="shared" si="1"/>
        <v>40</v>
      </c>
    </row>
    <row r="10" spans="1:30" ht="75" customHeight="1" x14ac:dyDescent="0.25">
      <c r="A10" s="15"/>
      <c r="B10" s="18" t="s">
        <v>114</v>
      </c>
      <c r="C10" s="17" t="s">
        <v>115</v>
      </c>
      <c r="D10" s="17" t="s">
        <v>202</v>
      </c>
      <c r="E10" s="17" t="s">
        <v>97</v>
      </c>
      <c r="F10" s="16" t="s">
        <v>217</v>
      </c>
      <c r="G10" s="9" t="s">
        <v>6</v>
      </c>
      <c r="H10" s="24"/>
      <c r="I10" s="24"/>
      <c r="J10" s="24"/>
      <c r="K10" s="24"/>
      <c r="L10" s="24"/>
      <c r="M10" s="24"/>
      <c r="N10" s="24">
        <v>1</v>
      </c>
      <c r="O10" s="24"/>
      <c r="P10" s="24">
        <v>6</v>
      </c>
      <c r="Q10" s="24">
        <v>6</v>
      </c>
      <c r="R10" s="24">
        <v>10</v>
      </c>
      <c r="S10" s="24">
        <v>10</v>
      </c>
      <c r="T10" s="24">
        <v>10</v>
      </c>
      <c r="U10" s="24">
        <v>10</v>
      </c>
      <c r="V10" s="24">
        <v>12</v>
      </c>
      <c r="W10" s="24"/>
      <c r="X10" s="24">
        <v>8</v>
      </c>
      <c r="Y10" s="24"/>
      <c r="Z10" s="24">
        <v>2</v>
      </c>
      <c r="AA10" s="24"/>
      <c r="AB10" s="10">
        <f t="shared" si="0"/>
        <v>75</v>
      </c>
      <c r="AC10" s="13">
        <v>55</v>
      </c>
      <c r="AD10" s="13">
        <f t="shared" si="1"/>
        <v>27.5</v>
      </c>
    </row>
    <row r="11" spans="1:30" ht="75" customHeight="1" x14ac:dyDescent="0.25">
      <c r="A11" s="15"/>
      <c r="B11" s="18" t="s">
        <v>33</v>
      </c>
      <c r="C11" s="17" t="s">
        <v>31</v>
      </c>
      <c r="D11" s="17" t="s">
        <v>159</v>
      </c>
      <c r="E11" s="17" t="s">
        <v>32</v>
      </c>
      <c r="F11" s="16" t="s">
        <v>218</v>
      </c>
      <c r="G11" s="9" t="s">
        <v>6</v>
      </c>
      <c r="H11" s="24"/>
      <c r="I11" s="24">
        <v>3</v>
      </c>
      <c r="J11" s="24">
        <v>3</v>
      </c>
      <c r="K11" s="24">
        <v>6</v>
      </c>
      <c r="L11" s="24">
        <v>10</v>
      </c>
      <c r="M11" s="24">
        <v>10</v>
      </c>
      <c r="N11" s="24">
        <v>10</v>
      </c>
      <c r="O11" s="24">
        <v>10</v>
      </c>
      <c r="P11" s="24">
        <v>6</v>
      </c>
      <c r="Q11" s="24">
        <v>6</v>
      </c>
      <c r="R11" s="24">
        <v>3</v>
      </c>
      <c r="S11" s="24">
        <v>3</v>
      </c>
      <c r="T11" s="24">
        <v>3</v>
      </c>
      <c r="U11" s="24"/>
      <c r="V11" s="24"/>
      <c r="W11" s="24"/>
      <c r="X11" s="24"/>
      <c r="Y11" s="24"/>
      <c r="Z11" s="24"/>
      <c r="AA11" s="24"/>
      <c r="AB11" s="10">
        <f t="shared" si="0"/>
        <v>73</v>
      </c>
      <c r="AC11" s="13">
        <v>100</v>
      </c>
      <c r="AD11" s="13">
        <f t="shared" si="1"/>
        <v>50</v>
      </c>
    </row>
    <row r="12" spans="1:30" ht="75" customHeight="1" x14ac:dyDescent="0.25">
      <c r="A12" s="15"/>
      <c r="B12" s="18" t="s">
        <v>24</v>
      </c>
      <c r="C12" s="17" t="s">
        <v>25</v>
      </c>
      <c r="D12" s="17" t="s">
        <v>154</v>
      </c>
      <c r="E12" s="17" t="s">
        <v>18</v>
      </c>
      <c r="F12" s="16" t="s">
        <v>217</v>
      </c>
      <c r="G12" s="9" t="s">
        <v>6</v>
      </c>
      <c r="H12" s="24"/>
      <c r="I12" s="24"/>
      <c r="J12" s="24"/>
      <c r="K12" s="24"/>
      <c r="L12" s="24"/>
      <c r="M12" s="24"/>
      <c r="N12" s="24"/>
      <c r="O12" s="24">
        <v>4</v>
      </c>
      <c r="P12" s="24"/>
      <c r="Q12" s="24">
        <v>6</v>
      </c>
      <c r="R12" s="24">
        <v>10</v>
      </c>
      <c r="S12" s="24">
        <v>10</v>
      </c>
      <c r="T12" s="24">
        <v>10</v>
      </c>
      <c r="U12" s="24">
        <v>10</v>
      </c>
      <c r="V12" s="24">
        <v>6</v>
      </c>
      <c r="W12" s="24">
        <v>6</v>
      </c>
      <c r="X12" s="24">
        <v>4</v>
      </c>
      <c r="Y12" s="24">
        <v>4</v>
      </c>
      <c r="Z12" s="24">
        <v>2</v>
      </c>
      <c r="AA12" s="24"/>
      <c r="AB12" s="10">
        <f t="shared" si="0"/>
        <v>72</v>
      </c>
      <c r="AC12" s="13">
        <v>65</v>
      </c>
      <c r="AD12" s="13">
        <f t="shared" si="1"/>
        <v>32.5</v>
      </c>
    </row>
    <row r="13" spans="1:30" ht="75" customHeight="1" x14ac:dyDescent="0.25">
      <c r="A13" s="15"/>
      <c r="B13" s="18" t="s">
        <v>34</v>
      </c>
      <c r="C13" s="17" t="s">
        <v>19</v>
      </c>
      <c r="D13" s="17" t="s">
        <v>160</v>
      </c>
      <c r="E13" s="17" t="s">
        <v>32</v>
      </c>
      <c r="F13" s="16" t="s">
        <v>218</v>
      </c>
      <c r="G13" s="9" t="s">
        <v>6</v>
      </c>
      <c r="H13" s="24"/>
      <c r="I13" s="24">
        <v>3</v>
      </c>
      <c r="J13" s="24">
        <v>3</v>
      </c>
      <c r="K13" s="24">
        <v>6</v>
      </c>
      <c r="L13" s="24">
        <v>10</v>
      </c>
      <c r="M13" s="24">
        <v>10</v>
      </c>
      <c r="N13" s="24">
        <v>10</v>
      </c>
      <c r="O13" s="24">
        <v>10</v>
      </c>
      <c r="P13" s="24">
        <v>6</v>
      </c>
      <c r="Q13" s="24">
        <v>6</v>
      </c>
      <c r="R13" s="24">
        <v>3</v>
      </c>
      <c r="S13" s="24">
        <v>3</v>
      </c>
      <c r="T13" s="24"/>
      <c r="U13" s="24"/>
      <c r="V13" s="24"/>
      <c r="W13" s="24"/>
      <c r="X13" s="24"/>
      <c r="Y13" s="24"/>
      <c r="Z13" s="24"/>
      <c r="AA13" s="24"/>
      <c r="AB13" s="10">
        <f t="shared" si="0"/>
        <v>70</v>
      </c>
      <c r="AC13" s="13">
        <v>85</v>
      </c>
      <c r="AD13" s="13">
        <f t="shared" si="1"/>
        <v>42.5</v>
      </c>
    </row>
    <row r="14" spans="1:30" ht="75" customHeight="1" x14ac:dyDescent="0.25">
      <c r="A14" s="15"/>
      <c r="B14" s="18" t="s">
        <v>26</v>
      </c>
      <c r="C14" s="17" t="s">
        <v>25</v>
      </c>
      <c r="D14" s="17" t="s">
        <v>155</v>
      </c>
      <c r="E14" s="17" t="s">
        <v>18</v>
      </c>
      <c r="F14" s="16" t="s">
        <v>217</v>
      </c>
      <c r="G14" s="9" t="s">
        <v>6</v>
      </c>
      <c r="H14" s="24"/>
      <c r="I14" s="24"/>
      <c r="J14" s="24"/>
      <c r="K14" s="24"/>
      <c r="L14" s="24"/>
      <c r="M14" s="24"/>
      <c r="N14" s="24"/>
      <c r="O14" s="24"/>
      <c r="P14" s="24"/>
      <c r="Q14" s="24">
        <v>6</v>
      </c>
      <c r="R14" s="24">
        <v>10</v>
      </c>
      <c r="S14" s="24">
        <v>10</v>
      </c>
      <c r="T14" s="24">
        <v>10</v>
      </c>
      <c r="U14" s="24">
        <v>10</v>
      </c>
      <c r="V14" s="24">
        <v>6</v>
      </c>
      <c r="W14" s="24">
        <v>6</v>
      </c>
      <c r="X14" s="24">
        <v>4</v>
      </c>
      <c r="Y14" s="24">
        <v>2</v>
      </c>
      <c r="Z14" s="24">
        <v>2</v>
      </c>
      <c r="AA14" s="24"/>
      <c r="AB14" s="10">
        <f t="shared" si="0"/>
        <v>66</v>
      </c>
      <c r="AC14" s="13">
        <v>65</v>
      </c>
      <c r="AD14" s="13">
        <f t="shared" si="1"/>
        <v>32.5</v>
      </c>
    </row>
    <row r="15" spans="1:30" ht="75" customHeight="1" x14ac:dyDescent="0.25">
      <c r="A15" s="15"/>
      <c r="B15" s="18" t="s">
        <v>140</v>
      </c>
      <c r="C15" s="17" t="s">
        <v>141</v>
      </c>
      <c r="D15" s="17" t="s">
        <v>214</v>
      </c>
      <c r="E15" s="17" t="s">
        <v>125</v>
      </c>
      <c r="F15" s="16" t="s">
        <v>218</v>
      </c>
      <c r="G15" s="9" t="s">
        <v>6</v>
      </c>
      <c r="H15" s="24"/>
      <c r="I15" s="24">
        <v>3</v>
      </c>
      <c r="J15" s="24">
        <v>3</v>
      </c>
      <c r="K15" s="24">
        <v>6</v>
      </c>
      <c r="L15" s="24">
        <v>10</v>
      </c>
      <c r="M15" s="24">
        <v>2</v>
      </c>
      <c r="N15" s="24">
        <v>10</v>
      </c>
      <c r="O15" s="24">
        <v>10</v>
      </c>
      <c r="P15" s="24">
        <v>6</v>
      </c>
      <c r="Q15" s="24">
        <v>6</v>
      </c>
      <c r="R15" s="24">
        <v>3</v>
      </c>
      <c r="S15" s="24">
        <v>3</v>
      </c>
      <c r="T15" s="24">
        <v>3</v>
      </c>
      <c r="U15" s="24"/>
      <c r="V15" s="24"/>
      <c r="W15" s="24"/>
      <c r="X15" s="24"/>
      <c r="Y15" s="24"/>
      <c r="Z15" s="24"/>
      <c r="AA15" s="24"/>
      <c r="AB15" s="10">
        <f t="shared" si="0"/>
        <v>65</v>
      </c>
      <c r="AC15" s="13">
        <v>70</v>
      </c>
      <c r="AD15" s="13">
        <f t="shared" si="1"/>
        <v>35</v>
      </c>
    </row>
    <row r="16" spans="1:30" ht="75" customHeight="1" x14ac:dyDescent="0.25">
      <c r="A16" s="15"/>
      <c r="B16" s="18" t="s">
        <v>100</v>
      </c>
      <c r="C16" s="17" t="s">
        <v>99</v>
      </c>
      <c r="D16" s="17" t="s">
        <v>194</v>
      </c>
      <c r="E16" s="17" t="s">
        <v>97</v>
      </c>
      <c r="F16" s="16" t="s">
        <v>217</v>
      </c>
      <c r="G16" s="9" t="s">
        <v>6</v>
      </c>
      <c r="H16" s="24"/>
      <c r="I16" s="24"/>
      <c r="J16" s="24"/>
      <c r="K16" s="24"/>
      <c r="L16" s="24"/>
      <c r="M16" s="24"/>
      <c r="N16" s="24">
        <v>4</v>
      </c>
      <c r="O16" s="24">
        <v>4</v>
      </c>
      <c r="P16" s="24">
        <v>1</v>
      </c>
      <c r="Q16" s="24">
        <v>6</v>
      </c>
      <c r="R16" s="24"/>
      <c r="S16" s="24">
        <v>10</v>
      </c>
      <c r="T16" s="24"/>
      <c r="U16" s="24">
        <v>10</v>
      </c>
      <c r="V16" s="24">
        <v>6</v>
      </c>
      <c r="W16" s="24">
        <v>6</v>
      </c>
      <c r="X16" s="24">
        <v>4</v>
      </c>
      <c r="Y16" s="24">
        <v>4</v>
      </c>
      <c r="Z16" s="24">
        <v>2</v>
      </c>
      <c r="AA16" s="24"/>
      <c r="AB16" s="10">
        <f t="shared" si="0"/>
        <v>57</v>
      </c>
      <c r="AC16" s="13">
        <v>60</v>
      </c>
      <c r="AD16" s="13">
        <f t="shared" si="1"/>
        <v>30</v>
      </c>
    </row>
    <row r="17" spans="1:30" ht="75" customHeight="1" x14ac:dyDescent="0.25">
      <c r="A17" s="15"/>
      <c r="B17" s="18" t="s">
        <v>136</v>
      </c>
      <c r="C17" s="17" t="s">
        <v>137</v>
      </c>
      <c r="D17" s="17" t="s">
        <v>212</v>
      </c>
      <c r="E17" s="17" t="s">
        <v>125</v>
      </c>
      <c r="F17" s="16" t="s">
        <v>218</v>
      </c>
      <c r="G17" s="9" t="s">
        <v>6</v>
      </c>
      <c r="H17" s="24"/>
      <c r="I17" s="24">
        <v>3</v>
      </c>
      <c r="J17" s="24">
        <v>3</v>
      </c>
      <c r="K17" s="24">
        <v>6</v>
      </c>
      <c r="L17" s="24">
        <v>10</v>
      </c>
      <c r="M17" s="24">
        <v>6</v>
      </c>
      <c r="N17" s="24">
        <v>10</v>
      </c>
      <c r="O17" s="24">
        <v>10</v>
      </c>
      <c r="P17" s="24">
        <v>6</v>
      </c>
      <c r="Q17" s="24"/>
      <c r="R17" s="24">
        <v>3</v>
      </c>
      <c r="S17" s="24"/>
      <c r="T17" s="24"/>
      <c r="U17" s="24"/>
      <c r="V17" s="24"/>
      <c r="W17" s="24"/>
      <c r="X17" s="24"/>
      <c r="Y17" s="24"/>
      <c r="Z17" s="24"/>
      <c r="AA17" s="24"/>
      <c r="AB17" s="10">
        <f t="shared" si="0"/>
        <v>57</v>
      </c>
      <c r="AC17" s="13">
        <v>65</v>
      </c>
      <c r="AD17" s="13">
        <f t="shared" si="1"/>
        <v>32.5</v>
      </c>
    </row>
    <row r="18" spans="1:30" ht="75" customHeight="1" x14ac:dyDescent="0.25">
      <c r="A18" s="15"/>
      <c r="B18" s="18" t="s">
        <v>126</v>
      </c>
      <c r="C18" s="17" t="s">
        <v>99</v>
      </c>
      <c r="D18" s="17" t="s">
        <v>208</v>
      </c>
      <c r="E18" s="17" t="s">
        <v>125</v>
      </c>
      <c r="F18" s="16" t="s">
        <v>218</v>
      </c>
      <c r="G18" s="9" t="s">
        <v>6</v>
      </c>
      <c r="H18" s="24"/>
      <c r="I18" s="24">
        <v>3</v>
      </c>
      <c r="J18" s="24">
        <v>3</v>
      </c>
      <c r="K18" s="24"/>
      <c r="L18" s="24">
        <v>10</v>
      </c>
      <c r="M18" s="24">
        <v>10</v>
      </c>
      <c r="N18" s="24">
        <v>10</v>
      </c>
      <c r="O18" s="24">
        <v>10</v>
      </c>
      <c r="P18" s="24">
        <v>6</v>
      </c>
      <c r="Q18" s="24"/>
      <c r="R18" s="24"/>
      <c r="S18" s="24">
        <v>3</v>
      </c>
      <c r="T18" s="24"/>
      <c r="U18" s="24"/>
      <c r="V18" s="24"/>
      <c r="W18" s="24"/>
      <c r="X18" s="24"/>
      <c r="Y18" s="24"/>
      <c r="Z18" s="24"/>
      <c r="AA18" s="24"/>
      <c r="AB18" s="10">
        <f t="shared" si="0"/>
        <v>55</v>
      </c>
      <c r="AC18" s="13">
        <v>60</v>
      </c>
      <c r="AD18" s="13">
        <f t="shared" si="1"/>
        <v>30</v>
      </c>
    </row>
    <row r="19" spans="1:30" ht="75" customHeight="1" x14ac:dyDescent="0.25">
      <c r="A19" s="15"/>
      <c r="B19" s="18" t="s">
        <v>30</v>
      </c>
      <c r="C19" s="17" t="s">
        <v>31</v>
      </c>
      <c r="D19" s="17" t="s">
        <v>158</v>
      </c>
      <c r="E19" s="17" t="s">
        <v>32</v>
      </c>
      <c r="F19" s="16" t="s">
        <v>218</v>
      </c>
      <c r="G19" s="9" t="s">
        <v>6</v>
      </c>
      <c r="H19" s="24"/>
      <c r="I19" s="24">
        <v>3</v>
      </c>
      <c r="J19" s="24">
        <v>3</v>
      </c>
      <c r="K19" s="24">
        <v>6</v>
      </c>
      <c r="L19" s="24">
        <v>10</v>
      </c>
      <c r="M19" s="24"/>
      <c r="N19" s="24">
        <v>10</v>
      </c>
      <c r="O19" s="24">
        <v>10</v>
      </c>
      <c r="P19" s="24">
        <v>6</v>
      </c>
      <c r="Q19" s="24"/>
      <c r="R19" s="24">
        <v>3</v>
      </c>
      <c r="S19" s="24">
        <v>3</v>
      </c>
      <c r="T19" s="24"/>
      <c r="U19" s="24"/>
      <c r="V19" s="24"/>
      <c r="W19" s="24"/>
      <c r="X19" s="24"/>
      <c r="Y19" s="24"/>
      <c r="Z19" s="24"/>
      <c r="AA19" s="24"/>
      <c r="AB19" s="10">
        <f t="shared" si="0"/>
        <v>54</v>
      </c>
      <c r="AC19" s="13">
        <v>100</v>
      </c>
      <c r="AD19" s="13">
        <f t="shared" si="1"/>
        <v>50</v>
      </c>
    </row>
    <row r="20" spans="1:30" ht="75" customHeight="1" x14ac:dyDescent="0.25">
      <c r="A20" s="15"/>
      <c r="B20" s="18" t="s">
        <v>127</v>
      </c>
      <c r="C20" s="17" t="s">
        <v>128</v>
      </c>
      <c r="D20" s="17" t="s">
        <v>167</v>
      </c>
      <c r="E20" s="17" t="s">
        <v>125</v>
      </c>
      <c r="F20" s="16" t="s">
        <v>218</v>
      </c>
      <c r="G20" s="9" t="s">
        <v>6</v>
      </c>
      <c r="H20" s="24"/>
      <c r="I20" s="24">
        <v>1</v>
      </c>
      <c r="J20" s="24">
        <v>2</v>
      </c>
      <c r="K20" s="24">
        <v>4</v>
      </c>
      <c r="L20" s="24">
        <v>8</v>
      </c>
      <c r="M20" s="24">
        <v>8</v>
      </c>
      <c r="N20" s="24">
        <v>8</v>
      </c>
      <c r="O20" s="24">
        <v>8</v>
      </c>
      <c r="P20" s="24">
        <v>4</v>
      </c>
      <c r="Q20" s="24">
        <v>4</v>
      </c>
      <c r="R20" s="24">
        <v>2</v>
      </c>
      <c r="S20" s="24">
        <v>2</v>
      </c>
      <c r="T20" s="24"/>
      <c r="U20" s="24">
        <v>1</v>
      </c>
      <c r="V20" s="24"/>
      <c r="W20" s="24"/>
      <c r="X20" s="24"/>
      <c r="Y20" s="24"/>
      <c r="Z20" s="24"/>
      <c r="AA20" s="24"/>
      <c r="AB20" s="10">
        <f t="shared" si="0"/>
        <v>52</v>
      </c>
      <c r="AC20" s="13">
        <v>65</v>
      </c>
      <c r="AD20" s="13">
        <f t="shared" si="1"/>
        <v>32.5</v>
      </c>
    </row>
    <row r="21" spans="1:30" ht="75" customHeight="1" x14ac:dyDescent="0.25">
      <c r="A21" s="15"/>
      <c r="B21" s="18" t="s">
        <v>107</v>
      </c>
      <c r="C21" s="17" t="s">
        <v>106</v>
      </c>
      <c r="D21" s="17" t="s">
        <v>170</v>
      </c>
      <c r="E21" s="17" t="s">
        <v>97</v>
      </c>
      <c r="F21" s="16" t="s">
        <v>217</v>
      </c>
      <c r="G21" s="9" t="s">
        <v>6</v>
      </c>
      <c r="H21" s="24"/>
      <c r="I21" s="24"/>
      <c r="J21" s="24"/>
      <c r="K21" s="24"/>
      <c r="L21" s="24"/>
      <c r="M21" s="24"/>
      <c r="N21" s="24"/>
      <c r="O21" s="24"/>
      <c r="P21" s="24">
        <v>1</v>
      </c>
      <c r="Q21" s="24">
        <v>6</v>
      </c>
      <c r="R21" s="24"/>
      <c r="S21" s="24">
        <v>10</v>
      </c>
      <c r="T21" s="24">
        <v>10</v>
      </c>
      <c r="U21" s="24">
        <v>10</v>
      </c>
      <c r="V21" s="24">
        <v>6</v>
      </c>
      <c r="W21" s="24">
        <v>5</v>
      </c>
      <c r="X21" s="24">
        <v>3</v>
      </c>
      <c r="Y21" s="24">
        <v>1</v>
      </c>
      <c r="Z21" s="24"/>
      <c r="AA21" s="24"/>
      <c r="AB21" s="10">
        <f t="shared" si="0"/>
        <v>52</v>
      </c>
      <c r="AC21" s="13">
        <v>65</v>
      </c>
      <c r="AD21" s="13">
        <f t="shared" si="1"/>
        <v>32.5</v>
      </c>
    </row>
    <row r="22" spans="1:30" ht="75" customHeight="1" x14ac:dyDescent="0.25">
      <c r="A22" s="15"/>
      <c r="B22" s="18" t="s">
        <v>145</v>
      </c>
      <c r="C22" s="17" t="s">
        <v>146</v>
      </c>
      <c r="D22" s="17" t="s">
        <v>216</v>
      </c>
      <c r="E22" s="17" t="s">
        <v>147</v>
      </c>
      <c r="F22" s="16" t="s">
        <v>218</v>
      </c>
      <c r="G22" s="9" t="s">
        <v>6</v>
      </c>
      <c r="H22" s="24"/>
      <c r="I22" s="24">
        <v>1</v>
      </c>
      <c r="J22" s="24">
        <v>2</v>
      </c>
      <c r="K22" s="24">
        <v>4</v>
      </c>
      <c r="L22" s="24">
        <v>8</v>
      </c>
      <c r="M22" s="24">
        <v>8</v>
      </c>
      <c r="N22" s="24">
        <v>8</v>
      </c>
      <c r="O22" s="24">
        <v>8</v>
      </c>
      <c r="P22" s="24">
        <v>4</v>
      </c>
      <c r="Q22" s="24">
        <v>4</v>
      </c>
      <c r="R22" s="24">
        <v>2</v>
      </c>
      <c r="S22" s="24">
        <v>1</v>
      </c>
      <c r="T22" s="24">
        <v>1</v>
      </c>
      <c r="U22" s="24"/>
      <c r="V22" s="24"/>
      <c r="W22" s="24"/>
      <c r="X22" s="24"/>
      <c r="Y22" s="24"/>
      <c r="Z22" s="24"/>
      <c r="AA22" s="24"/>
      <c r="AB22" s="10">
        <f t="shared" si="0"/>
        <v>51</v>
      </c>
      <c r="AC22" s="13">
        <v>90</v>
      </c>
      <c r="AD22" s="13">
        <f t="shared" si="1"/>
        <v>45</v>
      </c>
    </row>
    <row r="23" spans="1:30" ht="75" customHeight="1" x14ac:dyDescent="0.25">
      <c r="A23" s="15"/>
      <c r="B23" s="18" t="s">
        <v>132</v>
      </c>
      <c r="C23" s="17" t="s">
        <v>112</v>
      </c>
      <c r="D23" s="17" t="s">
        <v>211</v>
      </c>
      <c r="E23" s="17" t="s">
        <v>125</v>
      </c>
      <c r="F23" s="16" t="s">
        <v>218</v>
      </c>
      <c r="G23" s="9" t="s">
        <v>6</v>
      </c>
      <c r="H23" s="24"/>
      <c r="I23" s="24">
        <v>1</v>
      </c>
      <c r="J23" s="24">
        <v>2</v>
      </c>
      <c r="K23" s="24">
        <v>4</v>
      </c>
      <c r="L23" s="24">
        <v>8</v>
      </c>
      <c r="M23" s="24">
        <v>8</v>
      </c>
      <c r="N23" s="24">
        <v>8</v>
      </c>
      <c r="O23" s="24">
        <v>8</v>
      </c>
      <c r="P23" s="24">
        <v>4</v>
      </c>
      <c r="Q23" s="24">
        <v>4</v>
      </c>
      <c r="R23" s="24">
        <v>2</v>
      </c>
      <c r="S23" s="24">
        <v>1</v>
      </c>
      <c r="T23" s="24">
        <v>1</v>
      </c>
      <c r="U23" s="24"/>
      <c r="V23" s="24"/>
      <c r="W23" s="24"/>
      <c r="X23" s="24"/>
      <c r="Y23" s="24"/>
      <c r="Z23" s="24"/>
      <c r="AA23" s="24"/>
      <c r="AB23" s="10">
        <f t="shared" si="0"/>
        <v>51</v>
      </c>
      <c r="AC23" s="13">
        <v>80</v>
      </c>
      <c r="AD23" s="13">
        <f t="shared" si="1"/>
        <v>40</v>
      </c>
    </row>
    <row r="24" spans="1:30" ht="75" customHeight="1" x14ac:dyDescent="0.25">
      <c r="A24" s="15"/>
      <c r="B24" s="18" t="s">
        <v>35</v>
      </c>
      <c r="C24" s="17" t="s">
        <v>36</v>
      </c>
      <c r="D24" s="17" t="s">
        <v>161</v>
      </c>
      <c r="E24" s="17" t="s">
        <v>32</v>
      </c>
      <c r="F24" s="16" t="s">
        <v>218</v>
      </c>
      <c r="G24" s="9" t="s">
        <v>6</v>
      </c>
      <c r="H24" s="24"/>
      <c r="I24" s="24">
        <v>1</v>
      </c>
      <c r="J24" s="24">
        <v>2</v>
      </c>
      <c r="K24" s="24">
        <v>4</v>
      </c>
      <c r="L24" s="24">
        <v>8</v>
      </c>
      <c r="M24" s="24">
        <v>8</v>
      </c>
      <c r="N24" s="24">
        <v>8</v>
      </c>
      <c r="O24" s="24">
        <v>8</v>
      </c>
      <c r="P24" s="24">
        <v>4</v>
      </c>
      <c r="Q24" s="24">
        <v>4</v>
      </c>
      <c r="R24" s="24">
        <v>2</v>
      </c>
      <c r="S24" s="24">
        <v>1</v>
      </c>
      <c r="T24" s="24">
        <v>1</v>
      </c>
      <c r="U24" s="24"/>
      <c r="V24" s="24"/>
      <c r="W24" s="24"/>
      <c r="X24" s="24"/>
      <c r="Y24" s="24"/>
      <c r="Z24" s="24"/>
      <c r="AA24" s="24"/>
      <c r="AB24" s="10">
        <f t="shared" si="0"/>
        <v>51</v>
      </c>
      <c r="AC24" s="13">
        <v>70</v>
      </c>
      <c r="AD24" s="13">
        <f t="shared" si="1"/>
        <v>35</v>
      </c>
    </row>
    <row r="25" spans="1:30" ht="75" customHeight="1" x14ac:dyDescent="0.25">
      <c r="A25" s="15"/>
      <c r="B25" s="18" t="s">
        <v>124</v>
      </c>
      <c r="C25" s="17" t="s">
        <v>99</v>
      </c>
      <c r="D25" s="17" t="s">
        <v>207</v>
      </c>
      <c r="E25" s="17" t="s">
        <v>125</v>
      </c>
      <c r="F25" s="16" t="s">
        <v>218</v>
      </c>
      <c r="G25" s="9" t="s">
        <v>6</v>
      </c>
      <c r="H25" s="24"/>
      <c r="I25" s="24"/>
      <c r="J25" s="24"/>
      <c r="K25" s="24">
        <v>3</v>
      </c>
      <c r="L25" s="24">
        <v>1</v>
      </c>
      <c r="M25" s="24">
        <v>6</v>
      </c>
      <c r="N25" s="24">
        <v>11</v>
      </c>
      <c r="O25" s="24">
        <v>10</v>
      </c>
      <c r="P25" s="24"/>
      <c r="Q25" s="24">
        <v>9</v>
      </c>
      <c r="R25" s="24">
        <v>2</v>
      </c>
      <c r="S25" s="24"/>
      <c r="T25" s="24"/>
      <c r="U25" s="24"/>
      <c r="V25" s="24"/>
      <c r="W25" s="24"/>
      <c r="X25" s="24"/>
      <c r="Y25" s="24"/>
      <c r="Z25" s="24"/>
      <c r="AA25" s="24"/>
      <c r="AB25" s="10">
        <f t="shared" si="0"/>
        <v>42</v>
      </c>
      <c r="AC25" s="13">
        <v>60</v>
      </c>
      <c r="AD25" s="13">
        <f t="shared" si="1"/>
        <v>30</v>
      </c>
    </row>
    <row r="26" spans="1:30" ht="75" customHeight="1" x14ac:dyDescent="0.25">
      <c r="A26" s="15"/>
      <c r="B26" s="18" t="s">
        <v>37</v>
      </c>
      <c r="C26" s="17" t="s">
        <v>38</v>
      </c>
      <c r="D26" s="17" t="s">
        <v>162</v>
      </c>
      <c r="E26" s="17" t="s">
        <v>32</v>
      </c>
      <c r="F26" s="16" t="s">
        <v>218</v>
      </c>
      <c r="G26" s="9" t="s">
        <v>6</v>
      </c>
      <c r="H26" s="24"/>
      <c r="I26" s="24">
        <v>1</v>
      </c>
      <c r="J26" s="24">
        <v>2</v>
      </c>
      <c r="K26" s="24">
        <v>4</v>
      </c>
      <c r="L26" s="24">
        <v>8</v>
      </c>
      <c r="M26" s="24">
        <v>8</v>
      </c>
      <c r="N26" s="24">
        <v>8</v>
      </c>
      <c r="O26" s="24">
        <v>4</v>
      </c>
      <c r="P26" s="24">
        <v>4</v>
      </c>
      <c r="Q26" s="24">
        <v>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10">
        <f t="shared" si="0"/>
        <v>41</v>
      </c>
      <c r="AC26" s="13">
        <v>110</v>
      </c>
      <c r="AD26" s="13">
        <f t="shared" si="1"/>
        <v>55</v>
      </c>
    </row>
    <row r="27" spans="1:30" ht="75" customHeight="1" x14ac:dyDescent="0.25">
      <c r="A27" s="15"/>
      <c r="B27" s="18" t="s">
        <v>131</v>
      </c>
      <c r="C27" s="17" t="s">
        <v>112</v>
      </c>
      <c r="D27" s="17" t="s">
        <v>210</v>
      </c>
      <c r="E27" s="17" t="s">
        <v>125</v>
      </c>
      <c r="F27" s="16" t="s">
        <v>218</v>
      </c>
      <c r="G27" s="9" t="s">
        <v>6</v>
      </c>
      <c r="H27" s="24"/>
      <c r="I27" s="24">
        <v>1</v>
      </c>
      <c r="J27" s="24">
        <v>2</v>
      </c>
      <c r="K27" s="24">
        <v>4</v>
      </c>
      <c r="L27" s="24">
        <v>8</v>
      </c>
      <c r="M27" s="24">
        <v>8</v>
      </c>
      <c r="N27" s="24">
        <v>0</v>
      </c>
      <c r="O27" s="24">
        <v>8</v>
      </c>
      <c r="P27" s="24">
        <v>5</v>
      </c>
      <c r="Q27" s="24">
        <v>2</v>
      </c>
      <c r="R27" s="24">
        <v>1</v>
      </c>
      <c r="S27" s="24">
        <v>1</v>
      </c>
      <c r="T27" s="24"/>
      <c r="U27" s="24"/>
      <c r="V27" s="24"/>
      <c r="W27" s="24"/>
      <c r="X27" s="24"/>
      <c r="Y27" s="24"/>
      <c r="Z27" s="24"/>
      <c r="AA27" s="24"/>
      <c r="AB27" s="10">
        <f t="shared" si="0"/>
        <v>40</v>
      </c>
      <c r="AC27" s="13">
        <v>80</v>
      </c>
      <c r="AD27" s="13">
        <f t="shared" si="1"/>
        <v>40</v>
      </c>
    </row>
    <row r="28" spans="1:30" ht="75" customHeight="1" x14ac:dyDescent="0.25">
      <c r="A28" s="15"/>
      <c r="B28" s="18" t="s">
        <v>138</v>
      </c>
      <c r="C28" s="17" t="s">
        <v>139</v>
      </c>
      <c r="D28" s="17" t="s">
        <v>213</v>
      </c>
      <c r="E28" s="17" t="s">
        <v>125</v>
      </c>
      <c r="F28" s="16" t="s">
        <v>218</v>
      </c>
      <c r="G28" s="9" t="s">
        <v>6</v>
      </c>
      <c r="H28" s="24"/>
      <c r="I28" s="24">
        <v>1</v>
      </c>
      <c r="J28" s="24">
        <v>2</v>
      </c>
      <c r="K28" s="24">
        <v>4</v>
      </c>
      <c r="L28" s="24">
        <v>8</v>
      </c>
      <c r="M28" s="24">
        <v>8</v>
      </c>
      <c r="N28" s="24">
        <v>8</v>
      </c>
      <c r="O28" s="24">
        <v>4</v>
      </c>
      <c r="P28" s="24"/>
      <c r="Q28" s="24">
        <v>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10">
        <f t="shared" si="0"/>
        <v>37</v>
      </c>
      <c r="AC28" s="13">
        <v>60</v>
      </c>
      <c r="AD28" s="13">
        <f t="shared" si="1"/>
        <v>30</v>
      </c>
    </row>
    <row r="29" spans="1:30" ht="75" customHeight="1" x14ac:dyDescent="0.25">
      <c r="A29" s="15"/>
      <c r="B29" s="18" t="s">
        <v>93</v>
      </c>
      <c r="C29" s="17" t="s">
        <v>94</v>
      </c>
      <c r="D29" s="17" t="s">
        <v>191</v>
      </c>
      <c r="E29" s="17" t="s">
        <v>52</v>
      </c>
      <c r="F29" s="16" t="s">
        <v>221</v>
      </c>
      <c r="G29" s="9" t="s">
        <v>15</v>
      </c>
      <c r="H29" s="24">
        <v>4</v>
      </c>
      <c r="I29" s="24">
        <v>4</v>
      </c>
      <c r="J29" s="24">
        <v>4</v>
      </c>
      <c r="K29" s="24">
        <v>4</v>
      </c>
      <c r="L29" s="24">
        <v>4</v>
      </c>
      <c r="M29" s="24">
        <v>4</v>
      </c>
      <c r="N29" s="24">
        <v>2</v>
      </c>
      <c r="O29" s="24">
        <v>2</v>
      </c>
      <c r="P29" s="24">
        <v>2</v>
      </c>
      <c r="Q29" s="24">
        <v>2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0">
        <f t="shared" si="0"/>
        <v>32</v>
      </c>
      <c r="AC29" s="13">
        <v>65</v>
      </c>
      <c r="AD29" s="13">
        <f t="shared" si="1"/>
        <v>32.5</v>
      </c>
    </row>
    <row r="30" spans="1:30" ht="75" customHeight="1" x14ac:dyDescent="0.25">
      <c r="A30" s="15"/>
      <c r="B30" s="18" t="s">
        <v>65</v>
      </c>
      <c r="C30" s="17" t="s">
        <v>62</v>
      </c>
      <c r="D30" s="17" t="s">
        <v>176</v>
      </c>
      <c r="E30" s="17" t="s">
        <v>52</v>
      </c>
      <c r="F30" s="16" t="s">
        <v>221</v>
      </c>
      <c r="G30" s="9" t="s">
        <v>15</v>
      </c>
      <c r="H30" s="24">
        <v>4</v>
      </c>
      <c r="I30" s="24">
        <v>4</v>
      </c>
      <c r="J30" s="24">
        <v>4</v>
      </c>
      <c r="K30" s="24">
        <v>4</v>
      </c>
      <c r="L30" s="24">
        <v>4</v>
      </c>
      <c r="M30" s="24">
        <v>2</v>
      </c>
      <c r="N30" s="24">
        <v>2</v>
      </c>
      <c r="O30" s="24">
        <v>2</v>
      </c>
      <c r="P30" s="24">
        <v>2</v>
      </c>
      <c r="Q30" s="24">
        <v>2</v>
      </c>
      <c r="R30" s="24">
        <v>2</v>
      </c>
      <c r="S30" s="24"/>
      <c r="T30" s="24"/>
      <c r="U30" s="24"/>
      <c r="V30" s="24"/>
      <c r="W30" s="24"/>
      <c r="X30" s="24"/>
      <c r="Y30" s="24"/>
      <c r="Z30" s="24"/>
      <c r="AA30" s="24"/>
      <c r="AB30" s="10">
        <f t="shared" ref="AB30:AB45" si="2">SUM(H30:AA30)</f>
        <v>32</v>
      </c>
      <c r="AC30" s="13">
        <v>75</v>
      </c>
      <c r="AD30" s="13">
        <f t="shared" ref="AD30:AD56" si="3">AC30/2</f>
        <v>37.5</v>
      </c>
    </row>
    <row r="31" spans="1:30" ht="75" customHeight="1" x14ac:dyDescent="0.25">
      <c r="A31" s="15"/>
      <c r="B31" s="18" t="s">
        <v>77</v>
      </c>
      <c r="C31" s="17" t="s">
        <v>78</v>
      </c>
      <c r="D31" s="17" t="s">
        <v>183</v>
      </c>
      <c r="E31" s="17" t="s">
        <v>52</v>
      </c>
      <c r="F31" s="16" t="s">
        <v>221</v>
      </c>
      <c r="G31" s="9" t="s">
        <v>15</v>
      </c>
      <c r="H31" s="24"/>
      <c r="I31" s="24"/>
      <c r="J31" s="24"/>
      <c r="K31" s="24">
        <v>1</v>
      </c>
      <c r="L31" s="24"/>
      <c r="M31" s="24">
        <v>1</v>
      </c>
      <c r="N31" s="24">
        <v>2</v>
      </c>
      <c r="O31" s="24">
        <v>2</v>
      </c>
      <c r="P31" s="24">
        <v>2</v>
      </c>
      <c r="Q31" s="24"/>
      <c r="R31" s="24">
        <v>2</v>
      </c>
      <c r="S31" s="24">
        <v>3</v>
      </c>
      <c r="T31" s="24">
        <v>3</v>
      </c>
      <c r="U31" s="24">
        <v>3</v>
      </c>
      <c r="V31" s="24">
        <v>3</v>
      </c>
      <c r="W31" s="24">
        <v>3</v>
      </c>
      <c r="X31" s="24">
        <v>3</v>
      </c>
      <c r="Y31" s="24">
        <v>3</v>
      </c>
      <c r="Z31" s="24"/>
      <c r="AA31" s="24"/>
      <c r="AB31" s="10">
        <f t="shared" si="2"/>
        <v>31</v>
      </c>
      <c r="AC31" s="13">
        <v>55</v>
      </c>
      <c r="AD31" s="13">
        <f t="shared" si="3"/>
        <v>27.5</v>
      </c>
    </row>
    <row r="32" spans="1:30" ht="75" customHeight="1" x14ac:dyDescent="0.25">
      <c r="A32" s="15"/>
      <c r="B32" s="18" t="s">
        <v>66</v>
      </c>
      <c r="C32" s="17" t="s">
        <v>67</v>
      </c>
      <c r="D32" s="17" t="s">
        <v>177</v>
      </c>
      <c r="E32" s="17" t="s">
        <v>52</v>
      </c>
      <c r="F32" s="16" t="s">
        <v>221</v>
      </c>
      <c r="G32" s="9" t="s">
        <v>15</v>
      </c>
      <c r="H32" s="24">
        <v>3</v>
      </c>
      <c r="I32" s="24">
        <v>3</v>
      </c>
      <c r="J32" s="24">
        <v>3</v>
      </c>
      <c r="K32" s="24">
        <v>3</v>
      </c>
      <c r="L32" s="24">
        <v>2</v>
      </c>
      <c r="M32" s="24">
        <v>2</v>
      </c>
      <c r="N32" s="24">
        <v>4</v>
      </c>
      <c r="O32" s="24">
        <v>2</v>
      </c>
      <c r="P32" s="24">
        <v>2</v>
      </c>
      <c r="Q32" s="24">
        <v>3</v>
      </c>
      <c r="R32" s="24">
        <v>2</v>
      </c>
      <c r="S32" s="24">
        <v>2</v>
      </c>
      <c r="T32" s="24"/>
      <c r="U32" s="24"/>
      <c r="V32" s="24"/>
      <c r="W32" s="24"/>
      <c r="X32" s="24"/>
      <c r="Y32" s="24"/>
      <c r="Z32" s="24"/>
      <c r="AA32" s="24"/>
      <c r="AB32" s="10">
        <f t="shared" si="2"/>
        <v>31</v>
      </c>
      <c r="AC32" s="13">
        <v>65</v>
      </c>
      <c r="AD32" s="13">
        <f t="shared" si="3"/>
        <v>32.5</v>
      </c>
    </row>
    <row r="33" spans="1:30" ht="75" customHeight="1" x14ac:dyDescent="0.25">
      <c r="A33" s="15"/>
      <c r="B33" s="18" t="s">
        <v>134</v>
      </c>
      <c r="C33" s="17" t="s">
        <v>135</v>
      </c>
      <c r="D33" s="17" t="s">
        <v>201</v>
      </c>
      <c r="E33" s="17" t="s">
        <v>125</v>
      </c>
      <c r="F33" s="16" t="s">
        <v>218</v>
      </c>
      <c r="G33" s="9" t="s">
        <v>6</v>
      </c>
      <c r="H33" s="24"/>
      <c r="I33" s="24">
        <v>1</v>
      </c>
      <c r="J33" s="24">
        <v>2</v>
      </c>
      <c r="K33" s="24">
        <v>4</v>
      </c>
      <c r="L33" s="24">
        <v>1</v>
      </c>
      <c r="M33" s="24">
        <v>8</v>
      </c>
      <c r="N33" s="24">
        <v>8</v>
      </c>
      <c r="O33" s="24">
        <v>1</v>
      </c>
      <c r="P33" s="24"/>
      <c r="Q33" s="24">
        <v>2</v>
      </c>
      <c r="R33" s="24">
        <v>2</v>
      </c>
      <c r="S33" s="24">
        <v>1</v>
      </c>
      <c r="T33" s="24"/>
      <c r="U33" s="24"/>
      <c r="V33" s="24"/>
      <c r="W33" s="24"/>
      <c r="X33" s="24"/>
      <c r="Y33" s="24"/>
      <c r="Z33" s="24"/>
      <c r="AA33" s="24"/>
      <c r="AB33" s="10">
        <f t="shared" si="2"/>
        <v>30</v>
      </c>
      <c r="AC33" s="13">
        <v>75</v>
      </c>
      <c r="AD33" s="13">
        <f t="shared" si="3"/>
        <v>37.5</v>
      </c>
    </row>
    <row r="34" spans="1:30" ht="75" customHeight="1" x14ac:dyDescent="0.25">
      <c r="A34" s="15"/>
      <c r="B34" s="18" t="s">
        <v>63</v>
      </c>
      <c r="C34" s="17" t="s">
        <v>62</v>
      </c>
      <c r="D34" s="17" t="s">
        <v>174</v>
      </c>
      <c r="E34" s="17" t="s">
        <v>52</v>
      </c>
      <c r="F34" s="16" t="s">
        <v>221</v>
      </c>
      <c r="G34" s="9" t="s">
        <v>15</v>
      </c>
      <c r="H34" s="24">
        <v>4</v>
      </c>
      <c r="I34" s="24">
        <v>4</v>
      </c>
      <c r="J34" s="24">
        <v>4</v>
      </c>
      <c r="K34" s="24">
        <v>4</v>
      </c>
      <c r="L34" s="24">
        <v>4</v>
      </c>
      <c r="M34" s="24">
        <v>2</v>
      </c>
      <c r="N34" s="24">
        <v>2</v>
      </c>
      <c r="O34" s="24">
        <v>2</v>
      </c>
      <c r="P34" s="24">
        <v>2</v>
      </c>
      <c r="Q34" s="24">
        <v>2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10">
        <f t="shared" si="2"/>
        <v>30</v>
      </c>
      <c r="AC34" s="13">
        <v>75</v>
      </c>
      <c r="AD34" s="13">
        <f t="shared" si="3"/>
        <v>37.5</v>
      </c>
    </row>
    <row r="35" spans="1:30" ht="75" customHeight="1" x14ac:dyDescent="0.25">
      <c r="A35" s="15"/>
      <c r="B35" s="18" t="s">
        <v>55</v>
      </c>
      <c r="C35" s="17" t="s">
        <v>56</v>
      </c>
      <c r="D35" s="17" t="s">
        <v>169</v>
      </c>
      <c r="E35" s="17" t="s">
        <v>52</v>
      </c>
      <c r="F35" s="16" t="s">
        <v>221</v>
      </c>
      <c r="G35" s="9" t="s">
        <v>15</v>
      </c>
      <c r="H35" s="24"/>
      <c r="I35" s="24"/>
      <c r="J35" s="24"/>
      <c r="K35" s="24"/>
      <c r="L35" s="24"/>
      <c r="M35" s="24">
        <v>1</v>
      </c>
      <c r="N35" s="24">
        <v>1</v>
      </c>
      <c r="O35" s="24">
        <v>2</v>
      </c>
      <c r="P35" s="24">
        <v>2</v>
      </c>
      <c r="Q35" s="24">
        <v>2</v>
      </c>
      <c r="R35" s="24">
        <v>2</v>
      </c>
      <c r="S35" s="24">
        <v>3</v>
      </c>
      <c r="T35" s="24">
        <v>3</v>
      </c>
      <c r="U35" s="24">
        <v>3</v>
      </c>
      <c r="V35" s="24">
        <v>3</v>
      </c>
      <c r="W35" s="24">
        <v>3</v>
      </c>
      <c r="X35" s="24">
        <v>3</v>
      </c>
      <c r="Y35" s="24"/>
      <c r="Z35" s="24"/>
      <c r="AA35" s="24"/>
      <c r="AB35" s="10">
        <f t="shared" si="2"/>
        <v>28</v>
      </c>
      <c r="AC35" s="13">
        <v>45</v>
      </c>
      <c r="AD35" s="13">
        <f t="shared" si="3"/>
        <v>22.5</v>
      </c>
    </row>
    <row r="36" spans="1:30" ht="75" customHeight="1" x14ac:dyDescent="0.25">
      <c r="A36" s="15"/>
      <c r="B36" s="18" t="s">
        <v>57</v>
      </c>
      <c r="C36" s="17" t="s">
        <v>56</v>
      </c>
      <c r="D36" s="17" t="s">
        <v>170</v>
      </c>
      <c r="E36" s="17" t="s">
        <v>52</v>
      </c>
      <c r="F36" s="16" t="s">
        <v>221</v>
      </c>
      <c r="G36" s="9" t="s">
        <v>15</v>
      </c>
      <c r="H36" s="24"/>
      <c r="I36" s="24"/>
      <c r="J36" s="24"/>
      <c r="K36" s="24"/>
      <c r="L36" s="24"/>
      <c r="M36" s="24">
        <v>0</v>
      </c>
      <c r="N36" s="24">
        <v>2</v>
      </c>
      <c r="O36" s="24">
        <v>2</v>
      </c>
      <c r="P36" s="24">
        <v>2</v>
      </c>
      <c r="Q36" s="24">
        <v>2</v>
      </c>
      <c r="R36" s="24">
        <v>2</v>
      </c>
      <c r="S36" s="24">
        <v>3</v>
      </c>
      <c r="T36" s="24">
        <v>3</v>
      </c>
      <c r="U36" s="24">
        <v>3</v>
      </c>
      <c r="V36" s="24">
        <v>3</v>
      </c>
      <c r="W36" s="24">
        <v>3</v>
      </c>
      <c r="X36" s="24">
        <v>3</v>
      </c>
      <c r="Y36" s="24"/>
      <c r="Z36" s="24"/>
      <c r="AA36" s="24"/>
      <c r="AB36" s="10">
        <f t="shared" si="2"/>
        <v>28</v>
      </c>
      <c r="AC36" s="13">
        <v>45</v>
      </c>
      <c r="AD36" s="13">
        <f t="shared" si="3"/>
        <v>22.5</v>
      </c>
    </row>
    <row r="37" spans="1:30" ht="75" customHeight="1" x14ac:dyDescent="0.25">
      <c r="A37" s="15"/>
      <c r="B37" s="18" t="s">
        <v>83</v>
      </c>
      <c r="C37" s="17" t="s">
        <v>84</v>
      </c>
      <c r="D37" s="17" t="s">
        <v>186</v>
      </c>
      <c r="E37" s="17" t="s">
        <v>52</v>
      </c>
      <c r="F37" s="16" t="s">
        <v>221</v>
      </c>
      <c r="G37" s="9" t="s">
        <v>15</v>
      </c>
      <c r="H37" s="24">
        <v>3</v>
      </c>
      <c r="I37" s="24">
        <v>3</v>
      </c>
      <c r="J37" s="24">
        <v>3</v>
      </c>
      <c r="K37" s="24">
        <v>3</v>
      </c>
      <c r="L37" s="24">
        <v>2</v>
      </c>
      <c r="M37" s="24">
        <v>2</v>
      </c>
      <c r="N37" s="24">
        <v>2</v>
      </c>
      <c r="O37" s="24">
        <v>2</v>
      </c>
      <c r="P37" s="24">
        <v>2</v>
      </c>
      <c r="Q37" s="24">
        <v>2</v>
      </c>
      <c r="R37" s="24">
        <v>2</v>
      </c>
      <c r="S37" s="24">
        <v>2</v>
      </c>
      <c r="T37" s="24"/>
      <c r="U37" s="24"/>
      <c r="V37" s="24"/>
      <c r="W37" s="24"/>
      <c r="X37" s="24"/>
      <c r="Y37" s="24"/>
      <c r="Z37" s="24"/>
      <c r="AA37" s="24"/>
      <c r="AB37" s="10">
        <f t="shared" si="2"/>
        <v>28</v>
      </c>
      <c r="AC37" s="13">
        <v>55</v>
      </c>
      <c r="AD37" s="13">
        <f t="shared" si="3"/>
        <v>27.5</v>
      </c>
    </row>
    <row r="38" spans="1:30" ht="75" customHeight="1" x14ac:dyDescent="0.25">
      <c r="A38" s="15"/>
      <c r="B38" s="18" t="s">
        <v>72</v>
      </c>
      <c r="C38" s="17" t="s">
        <v>73</v>
      </c>
      <c r="D38" s="17" t="s">
        <v>180</v>
      </c>
      <c r="E38" s="17" t="s">
        <v>52</v>
      </c>
      <c r="F38" s="16" t="s">
        <v>221</v>
      </c>
      <c r="G38" s="9" t="s">
        <v>15</v>
      </c>
      <c r="H38" s="24">
        <v>6</v>
      </c>
      <c r="I38" s="24"/>
      <c r="J38" s="24">
        <v>3</v>
      </c>
      <c r="K38" s="24">
        <v>5</v>
      </c>
      <c r="L38" s="24"/>
      <c r="M38" s="24">
        <v>2</v>
      </c>
      <c r="N38" s="24"/>
      <c r="O38" s="24">
        <v>2</v>
      </c>
      <c r="P38" s="24">
        <v>2</v>
      </c>
      <c r="Q38" s="24">
        <v>2</v>
      </c>
      <c r="R38" s="24">
        <v>2</v>
      </c>
      <c r="S38" s="24">
        <v>2</v>
      </c>
      <c r="T38" s="24">
        <v>2</v>
      </c>
      <c r="U38" s="24"/>
      <c r="V38" s="24"/>
      <c r="W38" s="24"/>
      <c r="X38" s="24"/>
      <c r="Y38" s="24"/>
      <c r="Z38" s="24"/>
      <c r="AA38" s="24"/>
      <c r="AB38" s="10">
        <f t="shared" si="2"/>
        <v>28</v>
      </c>
      <c r="AC38" s="13">
        <v>35</v>
      </c>
      <c r="AD38" s="13">
        <f t="shared" si="3"/>
        <v>17.5</v>
      </c>
    </row>
    <row r="39" spans="1:30" ht="75" customHeight="1" x14ac:dyDescent="0.25">
      <c r="A39" s="15"/>
      <c r="B39" s="18" t="s">
        <v>74</v>
      </c>
      <c r="C39" s="17" t="s">
        <v>73</v>
      </c>
      <c r="D39" s="17" t="s">
        <v>181</v>
      </c>
      <c r="E39" s="17" t="s">
        <v>52</v>
      </c>
      <c r="F39" s="16" t="s">
        <v>221</v>
      </c>
      <c r="G39" s="9" t="s">
        <v>15</v>
      </c>
      <c r="H39" s="24">
        <v>6</v>
      </c>
      <c r="I39" s="24"/>
      <c r="J39" s="24">
        <v>3</v>
      </c>
      <c r="K39" s="24">
        <v>5</v>
      </c>
      <c r="L39" s="24"/>
      <c r="M39" s="24">
        <v>4</v>
      </c>
      <c r="N39" s="24"/>
      <c r="O39" s="24">
        <v>2</v>
      </c>
      <c r="P39" s="24">
        <v>4</v>
      </c>
      <c r="Q39" s="24"/>
      <c r="R39" s="24">
        <v>2</v>
      </c>
      <c r="S39" s="24">
        <v>2</v>
      </c>
      <c r="T39" s="24"/>
      <c r="U39" s="24"/>
      <c r="V39" s="24"/>
      <c r="W39" s="24"/>
      <c r="X39" s="24"/>
      <c r="Y39" s="24"/>
      <c r="Z39" s="24"/>
      <c r="AA39" s="24"/>
      <c r="AB39" s="10">
        <f t="shared" si="2"/>
        <v>28</v>
      </c>
      <c r="AC39" s="13">
        <v>35</v>
      </c>
      <c r="AD39" s="13">
        <f t="shared" si="3"/>
        <v>17.5</v>
      </c>
    </row>
    <row r="40" spans="1:30" ht="75" customHeight="1" x14ac:dyDescent="0.25">
      <c r="A40" s="15"/>
      <c r="B40" s="18" t="s">
        <v>116</v>
      </c>
      <c r="C40" s="17" t="s">
        <v>117</v>
      </c>
      <c r="D40" s="17" t="s">
        <v>203</v>
      </c>
      <c r="E40" s="17" t="s">
        <v>118</v>
      </c>
      <c r="F40" s="16" t="s">
        <v>217</v>
      </c>
      <c r="G40" s="9" t="s">
        <v>6</v>
      </c>
      <c r="H40" s="24"/>
      <c r="I40" s="24"/>
      <c r="J40" s="24"/>
      <c r="K40" s="24"/>
      <c r="L40" s="24">
        <v>1</v>
      </c>
      <c r="M40" s="24"/>
      <c r="N40" s="24"/>
      <c r="O40" s="24"/>
      <c r="P40" s="24"/>
      <c r="Q40" s="24"/>
      <c r="R40" s="24">
        <v>8</v>
      </c>
      <c r="S40" s="24"/>
      <c r="T40" s="24">
        <v>8</v>
      </c>
      <c r="U40" s="24"/>
      <c r="V40" s="24">
        <v>6</v>
      </c>
      <c r="W40" s="24"/>
      <c r="X40" s="24">
        <v>3</v>
      </c>
      <c r="Y40" s="24"/>
      <c r="Z40" s="24"/>
      <c r="AA40" s="24"/>
      <c r="AB40" s="10">
        <f t="shared" si="2"/>
        <v>26</v>
      </c>
      <c r="AC40" s="13">
        <v>23</v>
      </c>
      <c r="AD40" s="13">
        <f t="shared" si="3"/>
        <v>11.5</v>
      </c>
    </row>
    <row r="41" spans="1:30" ht="75" customHeight="1" x14ac:dyDescent="0.25">
      <c r="A41" s="15"/>
      <c r="B41" s="18" t="s">
        <v>27</v>
      </c>
      <c r="C41" s="17" t="s">
        <v>28</v>
      </c>
      <c r="D41" s="17" t="s">
        <v>156</v>
      </c>
      <c r="E41" s="17" t="s">
        <v>18</v>
      </c>
      <c r="F41" s="16" t="s">
        <v>217</v>
      </c>
      <c r="G41" s="9" t="s">
        <v>6</v>
      </c>
      <c r="H41" s="24"/>
      <c r="I41" s="24"/>
      <c r="J41" s="24"/>
      <c r="K41" s="24"/>
      <c r="L41" s="24"/>
      <c r="M41" s="24"/>
      <c r="N41" s="24">
        <v>1</v>
      </c>
      <c r="O41" s="24">
        <v>1</v>
      </c>
      <c r="P41" s="24">
        <v>2</v>
      </c>
      <c r="Q41" s="24">
        <v>2</v>
      </c>
      <c r="R41" s="24">
        <v>3</v>
      </c>
      <c r="S41" s="24">
        <v>3</v>
      </c>
      <c r="T41" s="24">
        <v>3</v>
      </c>
      <c r="U41" s="24">
        <v>3</v>
      </c>
      <c r="V41" s="24">
        <v>4</v>
      </c>
      <c r="W41" s="24"/>
      <c r="X41" s="24">
        <v>3</v>
      </c>
      <c r="Y41" s="24"/>
      <c r="Z41" s="24">
        <v>1</v>
      </c>
      <c r="AA41" s="24"/>
      <c r="AB41" s="10">
        <f t="shared" si="2"/>
        <v>26</v>
      </c>
      <c r="AC41" s="13">
        <v>110</v>
      </c>
      <c r="AD41" s="13">
        <f t="shared" si="3"/>
        <v>55</v>
      </c>
    </row>
    <row r="42" spans="1:30" ht="75" customHeight="1" x14ac:dyDescent="0.25">
      <c r="A42" s="15"/>
      <c r="B42" s="18" t="s">
        <v>12</v>
      </c>
      <c r="C42" s="17" t="s">
        <v>13</v>
      </c>
      <c r="D42" s="17" t="s">
        <v>150</v>
      </c>
      <c r="E42" s="17" t="s">
        <v>14</v>
      </c>
      <c r="F42" s="16" t="s">
        <v>217</v>
      </c>
      <c r="G42" s="9" t="s">
        <v>15</v>
      </c>
      <c r="H42" s="24"/>
      <c r="I42" s="24"/>
      <c r="J42" s="24">
        <v>6</v>
      </c>
      <c r="K42" s="24"/>
      <c r="L42" s="24"/>
      <c r="M42" s="24">
        <v>6</v>
      </c>
      <c r="N42" s="24"/>
      <c r="O42" s="24">
        <v>6</v>
      </c>
      <c r="P42" s="24">
        <v>4</v>
      </c>
      <c r="Q42" s="24"/>
      <c r="R42" s="24">
        <v>4</v>
      </c>
      <c r="S42" s="24"/>
      <c r="T42" s="24"/>
      <c r="U42" s="24"/>
      <c r="V42" s="24"/>
      <c r="W42" s="24"/>
      <c r="X42" s="24"/>
      <c r="Y42" s="24"/>
      <c r="Z42" s="24"/>
      <c r="AA42" s="24"/>
      <c r="AB42" s="10">
        <f t="shared" si="2"/>
        <v>26</v>
      </c>
      <c r="AC42" s="13">
        <v>60</v>
      </c>
      <c r="AD42" s="13">
        <f t="shared" si="3"/>
        <v>30</v>
      </c>
    </row>
    <row r="43" spans="1:30" ht="75" customHeight="1" x14ac:dyDescent="0.25">
      <c r="A43" s="15"/>
      <c r="B43" s="18" t="s">
        <v>90</v>
      </c>
      <c r="C43" s="17" t="s">
        <v>89</v>
      </c>
      <c r="D43" s="17" t="s">
        <v>189</v>
      </c>
      <c r="E43" s="17" t="s">
        <v>52</v>
      </c>
      <c r="F43" s="16" t="s">
        <v>221</v>
      </c>
      <c r="G43" s="9" t="s">
        <v>15</v>
      </c>
      <c r="H43" s="24"/>
      <c r="I43" s="24"/>
      <c r="J43" s="24"/>
      <c r="K43" s="24"/>
      <c r="L43" s="24"/>
      <c r="M43" s="24">
        <v>1</v>
      </c>
      <c r="N43" s="24">
        <v>1</v>
      </c>
      <c r="O43" s="24">
        <v>2</v>
      </c>
      <c r="P43" s="24">
        <v>2</v>
      </c>
      <c r="Q43" s="24"/>
      <c r="R43" s="24">
        <v>2</v>
      </c>
      <c r="S43" s="24">
        <v>3</v>
      </c>
      <c r="T43" s="24">
        <v>3</v>
      </c>
      <c r="U43" s="24">
        <v>3</v>
      </c>
      <c r="V43" s="24">
        <v>3</v>
      </c>
      <c r="W43" s="24">
        <v>3</v>
      </c>
      <c r="X43" s="24">
        <v>3</v>
      </c>
      <c r="Y43" s="24"/>
      <c r="Z43" s="24"/>
      <c r="AA43" s="24"/>
      <c r="AB43" s="10">
        <f t="shared" si="2"/>
        <v>26</v>
      </c>
      <c r="AC43" s="13">
        <v>38</v>
      </c>
      <c r="AD43" s="13">
        <f t="shared" si="3"/>
        <v>19</v>
      </c>
    </row>
    <row r="44" spans="1:30" ht="75" customHeight="1" x14ac:dyDescent="0.25">
      <c r="A44" s="15"/>
      <c r="B44" s="18" t="s">
        <v>61</v>
      </c>
      <c r="C44" s="17" t="s">
        <v>62</v>
      </c>
      <c r="D44" s="17" t="s">
        <v>173</v>
      </c>
      <c r="E44" s="17" t="s">
        <v>52</v>
      </c>
      <c r="F44" s="16" t="s">
        <v>221</v>
      </c>
      <c r="G44" s="9" t="s">
        <v>15</v>
      </c>
      <c r="H44" s="24">
        <v>4</v>
      </c>
      <c r="I44" s="24"/>
      <c r="J44" s="24">
        <v>4</v>
      </c>
      <c r="K44" s="24">
        <v>4</v>
      </c>
      <c r="L44" s="24">
        <v>4</v>
      </c>
      <c r="M44" s="24">
        <v>2</v>
      </c>
      <c r="N44" s="24">
        <v>1</v>
      </c>
      <c r="O44" s="24">
        <v>2</v>
      </c>
      <c r="P44" s="24">
        <v>2</v>
      </c>
      <c r="Q44" s="24">
        <v>2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10">
        <f t="shared" si="2"/>
        <v>25</v>
      </c>
      <c r="AC44" s="13">
        <v>75</v>
      </c>
      <c r="AD44" s="13">
        <f t="shared" si="3"/>
        <v>37.5</v>
      </c>
    </row>
    <row r="45" spans="1:30" ht="75" customHeight="1" x14ac:dyDescent="0.25">
      <c r="A45" s="15"/>
      <c r="B45" s="18" t="s">
        <v>20</v>
      </c>
      <c r="C45" s="17" t="s">
        <v>21</v>
      </c>
      <c r="D45" s="17" t="s">
        <v>152</v>
      </c>
      <c r="E45" s="17" t="s">
        <v>18</v>
      </c>
      <c r="F45" s="16" t="s">
        <v>217</v>
      </c>
      <c r="G45" s="9" t="s">
        <v>6</v>
      </c>
      <c r="H45" s="24"/>
      <c r="I45" s="24"/>
      <c r="J45" s="24"/>
      <c r="K45" s="24"/>
      <c r="L45" s="24"/>
      <c r="M45" s="24"/>
      <c r="N45" s="24"/>
      <c r="O45" s="24">
        <v>4</v>
      </c>
      <c r="P45" s="24"/>
      <c r="Q45" s="24"/>
      <c r="R45" s="24">
        <v>10</v>
      </c>
      <c r="S45" s="24"/>
      <c r="T45" s="24">
        <v>2</v>
      </c>
      <c r="U45" s="24">
        <v>7</v>
      </c>
      <c r="V45" s="24"/>
      <c r="W45" s="24">
        <v>1</v>
      </c>
      <c r="X45" s="24"/>
      <c r="Y45" s="24"/>
      <c r="Z45" s="24"/>
      <c r="AA45" s="24"/>
      <c r="AB45" s="10">
        <f t="shared" si="2"/>
        <v>24</v>
      </c>
      <c r="AC45" s="13">
        <v>55</v>
      </c>
      <c r="AD45" s="13">
        <f t="shared" si="3"/>
        <v>27.5</v>
      </c>
    </row>
    <row r="46" spans="1:30" ht="75" customHeight="1" x14ac:dyDescent="0.25">
      <c r="A46" s="15"/>
      <c r="B46" s="18" t="s">
        <v>59</v>
      </c>
      <c r="C46" s="17" t="s">
        <v>58</v>
      </c>
      <c r="D46" s="17" t="s">
        <v>171</v>
      </c>
      <c r="E46" s="17" t="s">
        <v>52</v>
      </c>
      <c r="F46" s="16" t="s">
        <v>17</v>
      </c>
      <c r="G46" s="9" t="s">
        <v>15</v>
      </c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>
        <v>3</v>
      </c>
      <c r="U46" s="24">
        <v>3</v>
      </c>
      <c r="V46" s="24">
        <v>3</v>
      </c>
      <c r="W46" s="24">
        <v>3</v>
      </c>
      <c r="X46" s="24">
        <v>3</v>
      </c>
      <c r="Y46" s="24">
        <v>3</v>
      </c>
      <c r="Z46" s="24">
        <v>3</v>
      </c>
      <c r="AA46" s="24">
        <v>3</v>
      </c>
      <c r="AB46" s="10">
        <f>SUM(R46:AA46)</f>
        <v>24</v>
      </c>
      <c r="AC46" s="13">
        <v>60</v>
      </c>
      <c r="AD46" s="13">
        <f t="shared" si="3"/>
        <v>30</v>
      </c>
    </row>
    <row r="47" spans="1:30" ht="75" customHeight="1" x14ac:dyDescent="0.25">
      <c r="A47" s="15"/>
      <c r="B47" s="18" t="s">
        <v>64</v>
      </c>
      <c r="C47" s="17" t="s">
        <v>62</v>
      </c>
      <c r="D47" s="17" t="s">
        <v>175</v>
      </c>
      <c r="E47" s="17" t="s">
        <v>52</v>
      </c>
      <c r="F47" s="16" t="s">
        <v>221</v>
      </c>
      <c r="G47" s="9" t="s">
        <v>15</v>
      </c>
      <c r="H47" s="24">
        <v>4</v>
      </c>
      <c r="I47" s="24"/>
      <c r="J47" s="24">
        <v>4</v>
      </c>
      <c r="K47" s="24">
        <v>4</v>
      </c>
      <c r="L47" s="24">
        <v>2</v>
      </c>
      <c r="M47" s="24">
        <v>2</v>
      </c>
      <c r="N47" s="24">
        <v>2</v>
      </c>
      <c r="O47" s="24">
        <v>2</v>
      </c>
      <c r="P47" s="24">
        <v>2</v>
      </c>
      <c r="Q47" s="24">
        <v>2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10">
        <f t="shared" ref="AB47:AB55" si="4">SUM(H47:AA47)</f>
        <v>24</v>
      </c>
      <c r="AC47" s="13">
        <v>75</v>
      </c>
      <c r="AD47" s="13">
        <f t="shared" si="3"/>
        <v>37.5</v>
      </c>
    </row>
    <row r="48" spans="1:30" ht="75" customHeight="1" x14ac:dyDescent="0.25">
      <c r="A48" s="15"/>
      <c r="B48" s="18" t="s">
        <v>16</v>
      </c>
      <c r="C48" s="17" t="s">
        <v>13</v>
      </c>
      <c r="D48" s="17" t="s">
        <v>151</v>
      </c>
      <c r="E48" s="17" t="s">
        <v>14</v>
      </c>
      <c r="F48" s="16" t="s">
        <v>217</v>
      </c>
      <c r="G48" s="9" t="s">
        <v>15</v>
      </c>
      <c r="H48" s="24"/>
      <c r="I48" s="24"/>
      <c r="J48" s="24"/>
      <c r="K48" s="24"/>
      <c r="L48" s="24"/>
      <c r="M48" s="24">
        <v>6</v>
      </c>
      <c r="N48" s="24"/>
      <c r="O48" s="24">
        <v>6</v>
      </c>
      <c r="P48" s="24">
        <v>4</v>
      </c>
      <c r="Q48" s="24"/>
      <c r="R48" s="24">
        <v>4</v>
      </c>
      <c r="S48" s="24">
        <v>4</v>
      </c>
      <c r="T48" s="24"/>
      <c r="U48" s="24"/>
      <c r="V48" s="24"/>
      <c r="W48" s="24"/>
      <c r="X48" s="24"/>
      <c r="Y48" s="24"/>
      <c r="Z48" s="24"/>
      <c r="AA48" s="24"/>
      <c r="AB48" s="10">
        <f t="shared" si="4"/>
        <v>24</v>
      </c>
      <c r="AC48" s="13">
        <v>60</v>
      </c>
      <c r="AD48" s="13">
        <f t="shared" si="3"/>
        <v>30</v>
      </c>
    </row>
    <row r="49" spans="1:30" ht="75" customHeight="1" x14ac:dyDescent="0.25">
      <c r="A49" s="15"/>
      <c r="B49" s="18" t="s">
        <v>87</v>
      </c>
      <c r="C49" s="17" t="s">
        <v>88</v>
      </c>
      <c r="D49" s="17" t="s">
        <v>188</v>
      </c>
      <c r="E49" s="17" t="s">
        <v>52</v>
      </c>
      <c r="F49" s="16" t="s">
        <v>221</v>
      </c>
      <c r="G49" s="9" t="s">
        <v>15</v>
      </c>
      <c r="H49" s="24">
        <v>3</v>
      </c>
      <c r="I49" s="24"/>
      <c r="J49" s="24">
        <v>3</v>
      </c>
      <c r="K49" s="24">
        <v>3</v>
      </c>
      <c r="L49" s="24">
        <v>3</v>
      </c>
      <c r="M49" s="24">
        <v>2</v>
      </c>
      <c r="N49" s="24">
        <v>2</v>
      </c>
      <c r="O49" s="24">
        <v>2</v>
      </c>
      <c r="P49" s="24">
        <v>2</v>
      </c>
      <c r="Q49" s="24"/>
      <c r="R49" s="24">
        <v>2</v>
      </c>
      <c r="S49" s="24">
        <v>2</v>
      </c>
      <c r="T49" s="24"/>
      <c r="U49" s="24"/>
      <c r="V49" s="24"/>
      <c r="W49" s="24"/>
      <c r="X49" s="24"/>
      <c r="Y49" s="24"/>
      <c r="Z49" s="24"/>
      <c r="AA49" s="24"/>
      <c r="AB49" s="10">
        <f t="shared" si="4"/>
        <v>24</v>
      </c>
      <c r="AC49" s="13">
        <v>60</v>
      </c>
      <c r="AD49" s="13">
        <f t="shared" si="3"/>
        <v>30</v>
      </c>
    </row>
    <row r="50" spans="1:30" ht="75" customHeight="1" x14ac:dyDescent="0.25">
      <c r="A50" s="15"/>
      <c r="B50" s="18" t="s">
        <v>129</v>
      </c>
      <c r="C50" s="17" t="s">
        <v>130</v>
      </c>
      <c r="D50" s="17" t="s">
        <v>209</v>
      </c>
      <c r="E50" s="17" t="s">
        <v>125</v>
      </c>
      <c r="F50" s="16" t="s">
        <v>218</v>
      </c>
      <c r="G50" s="9" t="s">
        <v>6</v>
      </c>
      <c r="H50" s="24"/>
      <c r="I50" s="24">
        <v>3</v>
      </c>
      <c r="J50" s="24">
        <v>1</v>
      </c>
      <c r="K50" s="24">
        <v>10</v>
      </c>
      <c r="L50" s="24"/>
      <c r="M50" s="24"/>
      <c r="N50" s="24"/>
      <c r="O50" s="24">
        <v>6</v>
      </c>
      <c r="P50" s="24"/>
      <c r="Q50" s="24"/>
      <c r="R50" s="24">
        <v>3</v>
      </c>
      <c r="S50" s="24"/>
      <c r="T50" s="24"/>
      <c r="U50" s="24"/>
      <c r="V50" s="24"/>
      <c r="W50" s="24"/>
      <c r="X50" s="24"/>
      <c r="Y50" s="24"/>
      <c r="Z50" s="24"/>
      <c r="AA50" s="24"/>
      <c r="AB50" s="10">
        <f t="shared" si="4"/>
        <v>23</v>
      </c>
      <c r="AC50" s="13">
        <v>60</v>
      </c>
      <c r="AD50" s="13">
        <f t="shared" si="3"/>
        <v>30</v>
      </c>
    </row>
    <row r="51" spans="1:30" ht="75" customHeight="1" x14ac:dyDescent="0.25">
      <c r="A51" s="15"/>
      <c r="B51" s="18" t="s">
        <v>42</v>
      </c>
      <c r="C51" s="17" t="s">
        <v>43</v>
      </c>
      <c r="D51" s="17" t="s">
        <v>163</v>
      </c>
      <c r="E51" s="17" t="s">
        <v>41</v>
      </c>
      <c r="F51" s="16" t="s">
        <v>221</v>
      </c>
      <c r="G51" s="9" t="s">
        <v>15</v>
      </c>
      <c r="H51" s="24"/>
      <c r="I51" s="24"/>
      <c r="J51" s="24"/>
      <c r="K51" s="24">
        <v>1</v>
      </c>
      <c r="L51" s="24"/>
      <c r="M51" s="24">
        <v>3</v>
      </c>
      <c r="N51" s="24"/>
      <c r="O51" s="24">
        <v>2</v>
      </c>
      <c r="P51" s="24">
        <v>2</v>
      </c>
      <c r="Q51" s="24"/>
      <c r="R51" s="24">
        <v>3</v>
      </c>
      <c r="S51" s="24">
        <v>3</v>
      </c>
      <c r="T51" s="24">
        <v>3</v>
      </c>
      <c r="U51" s="24">
        <v>3</v>
      </c>
      <c r="V51" s="24">
        <v>3</v>
      </c>
      <c r="W51" s="24"/>
      <c r="X51" s="24"/>
      <c r="Y51" s="24"/>
      <c r="Z51" s="24"/>
      <c r="AA51" s="24"/>
      <c r="AB51" s="10">
        <f t="shared" si="4"/>
        <v>23</v>
      </c>
      <c r="AC51" s="13">
        <v>40</v>
      </c>
      <c r="AD51" s="13">
        <f t="shared" si="3"/>
        <v>20</v>
      </c>
    </row>
    <row r="52" spans="1:30" ht="75" customHeight="1" x14ac:dyDescent="0.25">
      <c r="A52" s="15"/>
      <c r="B52" s="18" t="s">
        <v>79</v>
      </c>
      <c r="C52" s="17" t="s">
        <v>80</v>
      </c>
      <c r="D52" s="17" t="s">
        <v>184</v>
      </c>
      <c r="E52" s="17" t="s">
        <v>52</v>
      </c>
      <c r="F52" s="16" t="s">
        <v>221</v>
      </c>
      <c r="G52" s="9" t="s">
        <v>15</v>
      </c>
      <c r="H52" s="24">
        <v>3</v>
      </c>
      <c r="I52" s="24"/>
      <c r="J52" s="24">
        <v>3</v>
      </c>
      <c r="K52" s="24">
        <v>3</v>
      </c>
      <c r="L52" s="24">
        <v>2</v>
      </c>
      <c r="M52" s="24">
        <v>2</v>
      </c>
      <c r="N52" s="24">
        <v>2</v>
      </c>
      <c r="O52" s="24">
        <v>2</v>
      </c>
      <c r="P52" s="24">
        <v>2</v>
      </c>
      <c r="Q52" s="24"/>
      <c r="R52" s="24">
        <v>2</v>
      </c>
      <c r="S52" s="24">
        <v>2</v>
      </c>
      <c r="T52" s="24"/>
      <c r="U52" s="24"/>
      <c r="V52" s="24"/>
      <c r="W52" s="24"/>
      <c r="X52" s="24"/>
      <c r="Y52" s="24"/>
      <c r="Z52" s="24"/>
      <c r="AA52" s="24"/>
      <c r="AB52" s="10">
        <f t="shared" si="4"/>
        <v>23</v>
      </c>
      <c r="AC52" s="13">
        <v>50</v>
      </c>
      <c r="AD52" s="13">
        <f t="shared" si="3"/>
        <v>25</v>
      </c>
    </row>
    <row r="53" spans="1:30" ht="75" customHeight="1" x14ac:dyDescent="0.25">
      <c r="A53" s="15"/>
      <c r="B53" s="18" t="s">
        <v>120</v>
      </c>
      <c r="C53" s="17" t="s">
        <v>119</v>
      </c>
      <c r="D53" s="17" t="s">
        <v>204</v>
      </c>
      <c r="E53" s="17" t="s">
        <v>118</v>
      </c>
      <c r="F53" s="16" t="s">
        <v>221</v>
      </c>
      <c r="G53" s="9" t="s">
        <v>15</v>
      </c>
      <c r="H53" s="24">
        <v>4</v>
      </c>
      <c r="I53" s="24"/>
      <c r="J53" s="24">
        <v>4</v>
      </c>
      <c r="K53" s="24">
        <v>4</v>
      </c>
      <c r="L53" s="24"/>
      <c r="M53" s="24">
        <v>4</v>
      </c>
      <c r="N53" s="24"/>
      <c r="O53" s="24">
        <v>2</v>
      </c>
      <c r="P53" s="24">
        <v>2</v>
      </c>
      <c r="Q53" s="24"/>
      <c r="R53" s="24">
        <v>2</v>
      </c>
      <c r="S53" s="24"/>
      <c r="T53" s="24"/>
      <c r="U53" s="24"/>
      <c r="V53" s="24"/>
      <c r="W53" s="24"/>
      <c r="X53" s="24"/>
      <c r="Y53" s="24"/>
      <c r="Z53" s="24"/>
      <c r="AA53" s="24"/>
      <c r="AB53" s="10">
        <f t="shared" si="4"/>
        <v>22</v>
      </c>
      <c r="AC53" s="13">
        <v>45</v>
      </c>
      <c r="AD53" s="13">
        <f t="shared" si="3"/>
        <v>22.5</v>
      </c>
    </row>
    <row r="54" spans="1:30" ht="75" customHeight="1" x14ac:dyDescent="0.25">
      <c r="A54" s="15"/>
      <c r="B54" s="18" t="s">
        <v>53</v>
      </c>
      <c r="C54" s="17" t="s">
        <v>54</v>
      </c>
      <c r="D54" s="17" t="s">
        <v>168</v>
      </c>
      <c r="E54" s="17" t="s">
        <v>52</v>
      </c>
      <c r="F54" s="16" t="s">
        <v>221</v>
      </c>
      <c r="G54" s="9" t="s">
        <v>15</v>
      </c>
      <c r="H54" s="24"/>
      <c r="I54" s="24"/>
      <c r="J54" s="24"/>
      <c r="K54" s="24"/>
      <c r="L54" s="24"/>
      <c r="M54" s="24">
        <v>1</v>
      </c>
      <c r="N54" s="24">
        <v>1</v>
      </c>
      <c r="O54" s="24"/>
      <c r="P54" s="24">
        <v>2</v>
      </c>
      <c r="Q54" s="24">
        <v>1</v>
      </c>
      <c r="R54" s="24">
        <v>2</v>
      </c>
      <c r="S54" s="24">
        <v>3</v>
      </c>
      <c r="T54" s="24"/>
      <c r="U54" s="24">
        <v>3</v>
      </c>
      <c r="V54" s="24">
        <v>3</v>
      </c>
      <c r="W54" s="24">
        <v>3</v>
      </c>
      <c r="X54" s="24">
        <v>3</v>
      </c>
      <c r="Y54" s="24"/>
      <c r="Z54" s="24"/>
      <c r="AA54" s="24"/>
      <c r="AB54" s="10">
        <f t="shared" si="4"/>
        <v>22</v>
      </c>
      <c r="AC54" s="13">
        <v>45</v>
      </c>
      <c r="AD54" s="13">
        <f t="shared" si="3"/>
        <v>22.5</v>
      </c>
    </row>
    <row r="55" spans="1:30" ht="75" customHeight="1" x14ac:dyDescent="0.25">
      <c r="A55" s="15"/>
      <c r="B55" s="18" t="s">
        <v>60</v>
      </c>
      <c r="C55" s="17" t="s">
        <v>58</v>
      </c>
      <c r="D55" s="17" t="s">
        <v>172</v>
      </c>
      <c r="E55" s="17" t="s">
        <v>52</v>
      </c>
      <c r="F55" s="16" t="s">
        <v>17</v>
      </c>
      <c r="G55" s="9" t="s">
        <v>15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>
        <v>3</v>
      </c>
      <c r="U55" s="24">
        <v>2</v>
      </c>
      <c r="V55" s="24">
        <v>3</v>
      </c>
      <c r="W55" s="24">
        <v>3</v>
      </c>
      <c r="X55" s="24">
        <v>3</v>
      </c>
      <c r="Y55" s="24">
        <v>3</v>
      </c>
      <c r="Z55" s="24">
        <v>3</v>
      </c>
      <c r="AA55" s="24">
        <v>1</v>
      </c>
      <c r="AB55" s="10">
        <f t="shared" si="4"/>
        <v>21</v>
      </c>
      <c r="AC55" s="13">
        <v>60</v>
      </c>
      <c r="AD55" s="13">
        <f t="shared" si="3"/>
        <v>30</v>
      </c>
    </row>
    <row r="56" spans="1:30" ht="75" customHeight="1" x14ac:dyDescent="0.25">
      <c r="A56" s="15"/>
      <c r="B56" s="18" t="s">
        <v>133</v>
      </c>
      <c r="C56" s="17" t="s">
        <v>112</v>
      </c>
      <c r="D56" s="17" t="s">
        <v>185</v>
      </c>
      <c r="E56" s="17" t="s">
        <v>125</v>
      </c>
      <c r="F56" s="16" t="s">
        <v>218</v>
      </c>
      <c r="G56" s="9" t="s">
        <v>6</v>
      </c>
      <c r="H56" s="24"/>
      <c r="I56" s="24">
        <v>2</v>
      </c>
      <c r="J56" s="24">
        <v>1</v>
      </c>
      <c r="K56" s="24">
        <v>4</v>
      </c>
      <c r="L56" s="24">
        <v>4</v>
      </c>
      <c r="M56" s="24"/>
      <c r="N56" s="24">
        <v>2</v>
      </c>
      <c r="O56" s="24">
        <v>2</v>
      </c>
      <c r="P56" s="24"/>
      <c r="Q56" s="24">
        <v>2</v>
      </c>
      <c r="R56" s="24"/>
      <c r="S56" s="24">
        <v>2</v>
      </c>
      <c r="T56" s="24"/>
      <c r="U56" s="24"/>
      <c r="V56" s="24"/>
      <c r="W56" s="24"/>
      <c r="X56" s="24"/>
      <c r="Y56" s="24"/>
      <c r="Z56" s="24"/>
      <c r="AA56" s="24"/>
      <c r="AB56" s="10">
        <f t="shared" ref="AB56:AB76" si="5">SUM(H56:AA56)</f>
        <v>19</v>
      </c>
      <c r="AC56" s="13">
        <v>80</v>
      </c>
      <c r="AD56" s="13">
        <f t="shared" si="3"/>
        <v>40</v>
      </c>
    </row>
    <row r="57" spans="1:30" ht="75" customHeight="1" x14ac:dyDescent="0.25">
      <c r="A57" s="15"/>
      <c r="B57" s="18" t="s">
        <v>22</v>
      </c>
      <c r="C57" s="17" t="s">
        <v>23</v>
      </c>
      <c r="D57" s="17" t="s">
        <v>153</v>
      </c>
      <c r="E57" s="17" t="s">
        <v>18</v>
      </c>
      <c r="F57" s="16" t="s">
        <v>217</v>
      </c>
      <c r="G57" s="9" t="s">
        <v>6</v>
      </c>
      <c r="H57" s="24"/>
      <c r="I57" s="24"/>
      <c r="J57" s="24"/>
      <c r="K57" s="24"/>
      <c r="L57" s="24"/>
      <c r="M57" s="24"/>
      <c r="N57" s="24">
        <v>1</v>
      </c>
      <c r="O57" s="24">
        <v>1</v>
      </c>
      <c r="P57" s="24">
        <v>2</v>
      </c>
      <c r="Q57" s="24">
        <v>2</v>
      </c>
      <c r="R57" s="24">
        <v>3</v>
      </c>
      <c r="S57" s="24">
        <v>3</v>
      </c>
      <c r="T57" s="24"/>
      <c r="U57" s="24"/>
      <c r="V57" s="24"/>
      <c r="W57" s="24">
        <v>1</v>
      </c>
      <c r="X57" s="24">
        <v>2</v>
      </c>
      <c r="Y57" s="24">
        <v>2</v>
      </c>
      <c r="Z57" s="24">
        <v>1</v>
      </c>
      <c r="AA57" s="24">
        <v>1</v>
      </c>
      <c r="AB57" s="10">
        <f t="shared" si="5"/>
        <v>19</v>
      </c>
      <c r="AC57" s="13">
        <v>130</v>
      </c>
      <c r="AD57" s="13">
        <f t="shared" ref="AD57:AD76" si="6">AC57/2</f>
        <v>65</v>
      </c>
    </row>
    <row r="58" spans="1:30" ht="75" customHeight="1" x14ac:dyDescent="0.25">
      <c r="A58" s="15"/>
      <c r="B58" s="18" t="s">
        <v>81</v>
      </c>
      <c r="C58" s="17" t="s">
        <v>82</v>
      </c>
      <c r="D58" s="17" t="s">
        <v>184</v>
      </c>
      <c r="E58" s="17" t="s">
        <v>52</v>
      </c>
      <c r="F58" s="16" t="s">
        <v>221</v>
      </c>
      <c r="G58" s="9" t="s">
        <v>15</v>
      </c>
      <c r="H58" s="24"/>
      <c r="I58" s="24"/>
      <c r="J58" s="24"/>
      <c r="K58" s="24"/>
      <c r="L58" s="24"/>
      <c r="M58" s="24"/>
      <c r="N58" s="24">
        <v>1</v>
      </c>
      <c r="O58" s="24">
        <v>1</v>
      </c>
      <c r="P58" s="24">
        <v>2</v>
      </c>
      <c r="Q58" s="24">
        <v>2</v>
      </c>
      <c r="R58" s="24">
        <v>2</v>
      </c>
      <c r="S58" s="24">
        <v>2</v>
      </c>
      <c r="T58" s="24"/>
      <c r="U58" s="24">
        <v>3</v>
      </c>
      <c r="V58" s="24"/>
      <c r="W58" s="24">
        <v>3</v>
      </c>
      <c r="X58" s="24"/>
      <c r="Y58" s="24">
        <v>3</v>
      </c>
      <c r="Z58" s="24"/>
      <c r="AA58" s="24"/>
      <c r="AB58" s="10">
        <f t="shared" si="5"/>
        <v>19</v>
      </c>
      <c r="AC58" s="13">
        <v>55</v>
      </c>
      <c r="AD58" s="13">
        <f t="shared" si="6"/>
        <v>27.5</v>
      </c>
    </row>
    <row r="59" spans="1:30" ht="75" customHeight="1" x14ac:dyDescent="0.25">
      <c r="A59" s="15"/>
      <c r="B59" s="18" t="s">
        <v>48</v>
      </c>
      <c r="C59" s="17" t="s">
        <v>49</v>
      </c>
      <c r="D59" s="17" t="s">
        <v>165</v>
      </c>
      <c r="E59" s="17" t="s">
        <v>47</v>
      </c>
      <c r="F59" s="16" t="s">
        <v>218</v>
      </c>
      <c r="G59" s="9" t="s">
        <v>6</v>
      </c>
      <c r="H59" s="24"/>
      <c r="I59" s="24"/>
      <c r="J59" s="24">
        <v>1</v>
      </c>
      <c r="K59" s="24">
        <v>2</v>
      </c>
      <c r="L59" s="24">
        <v>2</v>
      </c>
      <c r="M59" s="24">
        <v>2</v>
      </c>
      <c r="N59" s="24">
        <v>2</v>
      </c>
      <c r="O59" s="24">
        <v>2</v>
      </c>
      <c r="P59" s="24">
        <v>2</v>
      </c>
      <c r="Q59" s="24">
        <v>2</v>
      </c>
      <c r="R59" s="24">
        <v>1</v>
      </c>
      <c r="S59" s="24">
        <v>1</v>
      </c>
      <c r="T59" s="24">
        <v>1</v>
      </c>
      <c r="U59" s="24"/>
      <c r="V59" s="24"/>
      <c r="W59" s="24"/>
      <c r="X59" s="24"/>
      <c r="Y59" s="24"/>
      <c r="Z59" s="24"/>
      <c r="AA59" s="24"/>
      <c r="AB59" s="10">
        <f t="shared" si="5"/>
        <v>18</v>
      </c>
      <c r="AC59" s="13">
        <v>70</v>
      </c>
      <c r="AD59" s="13">
        <f t="shared" si="6"/>
        <v>35</v>
      </c>
    </row>
    <row r="60" spans="1:30" ht="75" customHeight="1" x14ac:dyDescent="0.25">
      <c r="A60" s="15"/>
      <c r="B60" s="18" t="s">
        <v>71</v>
      </c>
      <c r="C60" s="17" t="s">
        <v>70</v>
      </c>
      <c r="D60" s="17" t="s">
        <v>178</v>
      </c>
      <c r="E60" s="17" t="s">
        <v>52</v>
      </c>
      <c r="F60" s="16" t="s">
        <v>221</v>
      </c>
      <c r="G60" s="9" t="s">
        <v>15</v>
      </c>
      <c r="H60" s="24"/>
      <c r="I60" s="24"/>
      <c r="J60" s="24"/>
      <c r="K60" s="24"/>
      <c r="L60" s="24"/>
      <c r="M60" s="24"/>
      <c r="N60" s="24"/>
      <c r="O60" s="24"/>
      <c r="P60" s="24"/>
      <c r="Q60" s="24">
        <v>1</v>
      </c>
      <c r="R60" s="24"/>
      <c r="S60" s="24">
        <v>2</v>
      </c>
      <c r="T60" s="24">
        <v>3</v>
      </c>
      <c r="U60" s="24">
        <v>3</v>
      </c>
      <c r="V60" s="24">
        <v>3</v>
      </c>
      <c r="W60" s="24">
        <v>3</v>
      </c>
      <c r="X60" s="24">
        <v>3</v>
      </c>
      <c r="Y60" s="24"/>
      <c r="Z60" s="24"/>
      <c r="AA60" s="24"/>
      <c r="AB60" s="10">
        <f t="shared" si="5"/>
        <v>18</v>
      </c>
      <c r="AC60" s="13">
        <v>50</v>
      </c>
      <c r="AD60" s="13">
        <f t="shared" si="6"/>
        <v>25</v>
      </c>
    </row>
    <row r="61" spans="1:30" ht="75" customHeight="1" x14ac:dyDescent="0.25">
      <c r="A61" s="15"/>
      <c r="B61" s="18" t="s">
        <v>121</v>
      </c>
      <c r="C61" s="17" t="s">
        <v>119</v>
      </c>
      <c r="D61" s="17" t="s">
        <v>205</v>
      </c>
      <c r="E61" s="17" t="s">
        <v>118</v>
      </c>
      <c r="F61" s="16" t="s">
        <v>221</v>
      </c>
      <c r="G61" s="9" t="s">
        <v>15</v>
      </c>
      <c r="H61" s="24">
        <v>4</v>
      </c>
      <c r="I61" s="24"/>
      <c r="J61" s="24">
        <v>4</v>
      </c>
      <c r="K61" s="24"/>
      <c r="L61" s="24"/>
      <c r="M61" s="24">
        <v>4</v>
      </c>
      <c r="N61" s="24"/>
      <c r="O61" s="24">
        <v>2</v>
      </c>
      <c r="P61" s="24">
        <v>2</v>
      </c>
      <c r="Q61" s="24"/>
      <c r="R61" s="24">
        <v>2</v>
      </c>
      <c r="S61" s="24"/>
      <c r="T61" s="24"/>
      <c r="U61" s="24"/>
      <c r="V61" s="24"/>
      <c r="W61" s="24"/>
      <c r="X61" s="24"/>
      <c r="Y61" s="24"/>
      <c r="Z61" s="24"/>
      <c r="AA61" s="24"/>
      <c r="AB61" s="10">
        <f t="shared" si="5"/>
        <v>18</v>
      </c>
      <c r="AC61" s="13">
        <v>45</v>
      </c>
      <c r="AD61" s="13">
        <f t="shared" si="6"/>
        <v>22.5</v>
      </c>
    </row>
    <row r="62" spans="1:30" ht="75" customHeight="1" x14ac:dyDescent="0.25">
      <c r="A62" s="14"/>
      <c r="B62" s="17" t="s">
        <v>9</v>
      </c>
      <c r="C62" s="17" t="s">
        <v>10</v>
      </c>
      <c r="D62" s="17" t="s">
        <v>149</v>
      </c>
      <c r="E62" s="17" t="s">
        <v>11</v>
      </c>
      <c r="F62" s="16" t="s">
        <v>217</v>
      </c>
      <c r="G62" s="9" t="s">
        <v>6</v>
      </c>
      <c r="H62" s="24"/>
      <c r="I62" s="24"/>
      <c r="J62" s="24"/>
      <c r="K62" s="24"/>
      <c r="L62" s="24"/>
      <c r="M62" s="24"/>
      <c r="N62" s="24">
        <v>1</v>
      </c>
      <c r="O62" s="24">
        <v>1</v>
      </c>
      <c r="P62" s="24">
        <v>2</v>
      </c>
      <c r="Q62" s="24"/>
      <c r="R62" s="24">
        <v>3</v>
      </c>
      <c r="S62" s="24"/>
      <c r="T62" s="24"/>
      <c r="U62" s="24">
        <v>2</v>
      </c>
      <c r="V62" s="24">
        <v>5</v>
      </c>
      <c r="W62" s="24"/>
      <c r="X62" s="24">
        <v>2</v>
      </c>
      <c r="Y62" s="24"/>
      <c r="Z62" s="24">
        <v>1</v>
      </c>
      <c r="AA62" s="24"/>
      <c r="AB62" s="10">
        <f t="shared" si="5"/>
        <v>17</v>
      </c>
      <c r="AC62" s="13">
        <v>130</v>
      </c>
      <c r="AD62" s="13">
        <f t="shared" si="6"/>
        <v>65</v>
      </c>
    </row>
    <row r="63" spans="1:30" ht="75" customHeight="1" x14ac:dyDescent="0.25">
      <c r="A63" s="15"/>
      <c r="B63" s="18" t="s">
        <v>85</v>
      </c>
      <c r="C63" s="17" t="s">
        <v>86</v>
      </c>
      <c r="D63" s="17" t="s">
        <v>187</v>
      </c>
      <c r="E63" s="17" t="s">
        <v>52</v>
      </c>
      <c r="F63" s="16" t="s">
        <v>221</v>
      </c>
      <c r="G63" s="9" t="s">
        <v>15</v>
      </c>
      <c r="H63" s="24"/>
      <c r="I63" s="24"/>
      <c r="J63" s="24"/>
      <c r="K63" s="24"/>
      <c r="L63" s="24"/>
      <c r="M63" s="24">
        <v>1</v>
      </c>
      <c r="N63" s="24">
        <v>1</v>
      </c>
      <c r="O63" s="24">
        <v>2</v>
      </c>
      <c r="P63" s="24">
        <v>2</v>
      </c>
      <c r="Q63" s="24">
        <v>1</v>
      </c>
      <c r="R63" s="24">
        <v>3</v>
      </c>
      <c r="S63" s="24">
        <v>3</v>
      </c>
      <c r="T63" s="24">
        <v>1</v>
      </c>
      <c r="U63" s="24"/>
      <c r="V63" s="24"/>
      <c r="W63" s="24">
        <v>2</v>
      </c>
      <c r="X63" s="24">
        <v>1</v>
      </c>
      <c r="Y63" s="24"/>
      <c r="Z63" s="24"/>
      <c r="AA63" s="24"/>
      <c r="AB63" s="10">
        <f t="shared" si="5"/>
        <v>17</v>
      </c>
      <c r="AC63" s="13">
        <v>38</v>
      </c>
      <c r="AD63" s="13">
        <f t="shared" si="6"/>
        <v>19</v>
      </c>
    </row>
    <row r="64" spans="1:30" ht="75" customHeight="1" x14ac:dyDescent="0.25">
      <c r="A64" s="15"/>
      <c r="B64" s="18" t="s">
        <v>50</v>
      </c>
      <c r="C64" s="17" t="s">
        <v>51</v>
      </c>
      <c r="D64" s="17" t="s">
        <v>166</v>
      </c>
      <c r="E64" s="17" t="s">
        <v>47</v>
      </c>
      <c r="F64" s="16" t="s">
        <v>218</v>
      </c>
      <c r="G64" s="9" t="s">
        <v>6</v>
      </c>
      <c r="H64" s="24"/>
      <c r="I64" s="24">
        <v>1</v>
      </c>
      <c r="J64" s="24">
        <v>1</v>
      </c>
      <c r="K64" s="24">
        <v>2</v>
      </c>
      <c r="L64" s="24">
        <v>2</v>
      </c>
      <c r="M64" s="24">
        <v>2</v>
      </c>
      <c r="N64" s="24">
        <v>2</v>
      </c>
      <c r="O64" s="24">
        <v>2</v>
      </c>
      <c r="P64" s="24">
        <v>2</v>
      </c>
      <c r="Q64" s="24">
        <v>1</v>
      </c>
      <c r="R64" s="24">
        <v>1</v>
      </c>
      <c r="S64" s="24"/>
      <c r="T64" s="24"/>
      <c r="U64" s="24"/>
      <c r="V64" s="24"/>
      <c r="W64" s="24"/>
      <c r="X64" s="24"/>
      <c r="Y64" s="24"/>
      <c r="Z64" s="24"/>
      <c r="AA64" s="24"/>
      <c r="AB64" s="10">
        <f t="shared" si="5"/>
        <v>16</v>
      </c>
      <c r="AC64" s="13">
        <v>90</v>
      </c>
      <c r="AD64" s="13">
        <f t="shared" si="6"/>
        <v>45</v>
      </c>
    </row>
    <row r="65" spans="1:30" ht="75" customHeight="1" x14ac:dyDescent="0.25">
      <c r="A65" s="15"/>
      <c r="B65" s="18" t="s">
        <v>75</v>
      </c>
      <c r="C65" s="17" t="s">
        <v>76</v>
      </c>
      <c r="D65" s="17" t="s">
        <v>182</v>
      </c>
      <c r="E65" s="17" t="s">
        <v>52</v>
      </c>
      <c r="F65" s="16" t="s">
        <v>221</v>
      </c>
      <c r="G65" s="9" t="s">
        <v>15</v>
      </c>
      <c r="H65" s="24">
        <v>6</v>
      </c>
      <c r="I65" s="24"/>
      <c r="J65" s="24"/>
      <c r="K65" s="24">
        <v>2</v>
      </c>
      <c r="L65" s="24"/>
      <c r="M65" s="24">
        <v>4</v>
      </c>
      <c r="N65" s="24"/>
      <c r="O65" s="24"/>
      <c r="P65" s="24">
        <v>2</v>
      </c>
      <c r="Q65" s="24"/>
      <c r="R65" s="24">
        <v>2</v>
      </c>
      <c r="S65" s="24"/>
      <c r="T65" s="24"/>
      <c r="U65" s="24"/>
      <c r="V65" s="24"/>
      <c r="W65" s="24"/>
      <c r="X65" s="24"/>
      <c r="Y65" s="24"/>
      <c r="Z65" s="24"/>
      <c r="AA65" s="24"/>
      <c r="AB65" s="10">
        <f t="shared" si="5"/>
        <v>16</v>
      </c>
      <c r="AC65" s="13">
        <v>38</v>
      </c>
      <c r="AD65" s="13">
        <f t="shared" si="6"/>
        <v>19</v>
      </c>
    </row>
    <row r="66" spans="1:30" ht="75" customHeight="1" x14ac:dyDescent="0.25">
      <c r="A66" s="15"/>
      <c r="B66" s="18" t="s">
        <v>95</v>
      </c>
      <c r="C66" s="17" t="s">
        <v>96</v>
      </c>
      <c r="D66" s="17" t="s">
        <v>192</v>
      </c>
      <c r="E66" s="17" t="s">
        <v>97</v>
      </c>
      <c r="F66" s="16" t="s">
        <v>217</v>
      </c>
      <c r="G66" s="9" t="s">
        <v>6</v>
      </c>
      <c r="H66" s="24"/>
      <c r="I66" s="24"/>
      <c r="J66" s="24"/>
      <c r="K66" s="24"/>
      <c r="L66" s="24"/>
      <c r="M66" s="24">
        <v>1</v>
      </c>
      <c r="N66" s="24"/>
      <c r="O66" s="24">
        <v>2</v>
      </c>
      <c r="P66" s="24"/>
      <c r="Q66" s="24"/>
      <c r="R66" s="24"/>
      <c r="S66" s="24">
        <v>3</v>
      </c>
      <c r="T66" s="24">
        <v>3</v>
      </c>
      <c r="U66" s="24">
        <v>3</v>
      </c>
      <c r="V66" s="24">
        <v>2</v>
      </c>
      <c r="W66" s="24"/>
      <c r="X66" s="24"/>
      <c r="Y66" s="24"/>
      <c r="Z66" s="24">
        <v>1</v>
      </c>
      <c r="AA66" s="24"/>
      <c r="AB66" s="10">
        <f t="shared" si="5"/>
        <v>15</v>
      </c>
      <c r="AC66" s="13">
        <v>110</v>
      </c>
      <c r="AD66" s="13">
        <f t="shared" si="6"/>
        <v>55</v>
      </c>
    </row>
    <row r="67" spans="1:30" ht="75" customHeight="1" x14ac:dyDescent="0.25">
      <c r="A67" s="15"/>
      <c r="B67" s="18" t="s">
        <v>29</v>
      </c>
      <c r="C67" s="17" t="s">
        <v>28</v>
      </c>
      <c r="D67" s="17" t="s">
        <v>157</v>
      </c>
      <c r="E67" s="17" t="s">
        <v>18</v>
      </c>
      <c r="F67" s="16" t="s">
        <v>217</v>
      </c>
      <c r="G67" s="9" t="s">
        <v>6</v>
      </c>
      <c r="H67" s="24"/>
      <c r="I67" s="24"/>
      <c r="J67" s="24"/>
      <c r="K67" s="24"/>
      <c r="L67" s="24"/>
      <c r="M67" s="24"/>
      <c r="N67" s="24">
        <v>1</v>
      </c>
      <c r="O67" s="24"/>
      <c r="P67" s="24"/>
      <c r="Q67" s="24">
        <v>2</v>
      </c>
      <c r="R67" s="24">
        <v>3</v>
      </c>
      <c r="S67" s="24"/>
      <c r="T67" s="24">
        <v>3</v>
      </c>
      <c r="U67" s="24">
        <v>3</v>
      </c>
      <c r="V67" s="24">
        <v>1</v>
      </c>
      <c r="W67" s="24">
        <v>2</v>
      </c>
      <c r="X67" s="24"/>
      <c r="Y67" s="24"/>
      <c r="Z67" s="24"/>
      <c r="AA67" s="24"/>
      <c r="AB67" s="10">
        <f t="shared" si="5"/>
        <v>15</v>
      </c>
      <c r="AC67" s="13">
        <v>110</v>
      </c>
      <c r="AD67" s="13">
        <f t="shared" si="6"/>
        <v>55</v>
      </c>
    </row>
    <row r="68" spans="1:30" ht="75" customHeight="1" x14ac:dyDescent="0.25">
      <c r="A68" s="15"/>
      <c r="B68" s="18" t="s">
        <v>113</v>
      </c>
      <c r="C68" s="17" t="s">
        <v>112</v>
      </c>
      <c r="D68" s="17" t="s">
        <v>200</v>
      </c>
      <c r="E68" s="17" t="s">
        <v>97</v>
      </c>
      <c r="F68" s="16" t="s">
        <v>217</v>
      </c>
      <c r="G68" s="9" t="s">
        <v>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>
        <v>3</v>
      </c>
      <c r="U68" s="24">
        <v>3</v>
      </c>
      <c r="V68" s="24">
        <v>2</v>
      </c>
      <c r="W68" s="24">
        <v>4</v>
      </c>
      <c r="X68" s="24"/>
      <c r="Y68" s="24">
        <v>2</v>
      </c>
      <c r="Z68" s="24"/>
      <c r="AA68" s="24"/>
      <c r="AB68" s="10">
        <f t="shared" si="5"/>
        <v>14</v>
      </c>
      <c r="AC68" s="13">
        <v>80</v>
      </c>
      <c r="AD68" s="13">
        <f t="shared" si="6"/>
        <v>40</v>
      </c>
    </row>
    <row r="69" spans="1:30" ht="75" customHeight="1" x14ac:dyDescent="0.25">
      <c r="A69" s="15"/>
      <c r="B69" s="18" t="s">
        <v>122</v>
      </c>
      <c r="C69" s="17" t="s">
        <v>123</v>
      </c>
      <c r="D69" s="17" t="s">
        <v>206</v>
      </c>
      <c r="E69" s="17" t="s">
        <v>118</v>
      </c>
      <c r="F69" s="16" t="s">
        <v>221</v>
      </c>
      <c r="G69" s="9" t="s">
        <v>15</v>
      </c>
      <c r="H69" s="24">
        <v>2</v>
      </c>
      <c r="I69" s="24"/>
      <c r="J69" s="24">
        <v>2</v>
      </c>
      <c r="K69" s="24">
        <v>2</v>
      </c>
      <c r="L69" s="24"/>
      <c r="M69" s="24">
        <v>2</v>
      </c>
      <c r="N69" s="24"/>
      <c r="O69" s="24">
        <v>2</v>
      </c>
      <c r="P69" s="24">
        <v>1</v>
      </c>
      <c r="Q69" s="24"/>
      <c r="R69" s="24">
        <v>1</v>
      </c>
      <c r="S69" s="24"/>
      <c r="T69" s="24"/>
      <c r="U69" s="24"/>
      <c r="V69" s="24"/>
      <c r="W69" s="24"/>
      <c r="X69" s="24"/>
      <c r="Y69" s="24"/>
      <c r="Z69" s="24"/>
      <c r="AA69" s="24"/>
      <c r="AB69" s="10">
        <f t="shared" si="5"/>
        <v>12</v>
      </c>
      <c r="AC69" s="13">
        <v>38</v>
      </c>
      <c r="AD69" s="13">
        <f t="shared" si="6"/>
        <v>19</v>
      </c>
    </row>
    <row r="70" spans="1:30" ht="75" customHeight="1" x14ac:dyDescent="0.25">
      <c r="A70" s="15"/>
      <c r="B70" s="18" t="s">
        <v>68</v>
      </c>
      <c r="C70" s="17" t="s">
        <v>69</v>
      </c>
      <c r="D70" s="17" t="s">
        <v>179</v>
      </c>
      <c r="E70" s="17" t="s">
        <v>52</v>
      </c>
      <c r="F70" s="16" t="s">
        <v>221</v>
      </c>
      <c r="G70" s="9" t="s">
        <v>15</v>
      </c>
      <c r="H70" s="24"/>
      <c r="I70" s="24">
        <v>1</v>
      </c>
      <c r="J70" s="24">
        <v>3</v>
      </c>
      <c r="K70" s="24">
        <v>3</v>
      </c>
      <c r="L70" s="24">
        <v>3</v>
      </c>
      <c r="M70" s="24"/>
      <c r="N70" s="24"/>
      <c r="O70" s="24">
        <v>2</v>
      </c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10">
        <f t="shared" si="5"/>
        <v>12</v>
      </c>
      <c r="AC70" s="13">
        <v>50</v>
      </c>
      <c r="AD70" s="13">
        <f t="shared" si="6"/>
        <v>25</v>
      </c>
    </row>
    <row r="71" spans="1:30" ht="75" customHeight="1" x14ac:dyDescent="0.25">
      <c r="A71" s="15"/>
      <c r="B71" s="18" t="s">
        <v>144</v>
      </c>
      <c r="C71" s="17" t="s">
        <v>142</v>
      </c>
      <c r="D71" s="17" t="s">
        <v>215</v>
      </c>
      <c r="E71" s="17" t="s">
        <v>143</v>
      </c>
      <c r="F71" s="16" t="s">
        <v>217</v>
      </c>
      <c r="G71" s="9" t="s">
        <v>6</v>
      </c>
      <c r="H71" s="24"/>
      <c r="I71" s="24"/>
      <c r="J71" s="24"/>
      <c r="K71" s="24"/>
      <c r="L71" s="24"/>
      <c r="M71" s="24"/>
      <c r="N71" s="24">
        <v>2</v>
      </c>
      <c r="O71" s="24">
        <v>2</v>
      </c>
      <c r="P71" s="24">
        <v>2</v>
      </c>
      <c r="Q71" s="24"/>
      <c r="R71" s="24"/>
      <c r="S71" s="24"/>
      <c r="T71" s="24"/>
      <c r="U71" s="24"/>
      <c r="V71" s="24"/>
      <c r="W71" s="24"/>
      <c r="X71" s="24">
        <v>3</v>
      </c>
      <c r="Y71" s="24"/>
      <c r="Z71" s="24">
        <v>2</v>
      </c>
      <c r="AA71" s="24"/>
      <c r="AB71" s="10">
        <f t="shared" si="5"/>
        <v>11</v>
      </c>
      <c r="AC71" s="13">
        <v>90</v>
      </c>
      <c r="AD71" s="13">
        <f t="shared" si="6"/>
        <v>45</v>
      </c>
    </row>
    <row r="72" spans="1:30" ht="75" customHeight="1" x14ac:dyDescent="0.25">
      <c r="A72" s="15"/>
      <c r="B72" s="18" t="s">
        <v>111</v>
      </c>
      <c r="C72" s="17" t="s">
        <v>112</v>
      </c>
      <c r="D72" s="17" t="s">
        <v>199</v>
      </c>
      <c r="E72" s="17" t="s">
        <v>97</v>
      </c>
      <c r="F72" s="16" t="s">
        <v>217</v>
      </c>
      <c r="G72" s="9" t="s">
        <v>6</v>
      </c>
      <c r="H72" s="24"/>
      <c r="I72" s="24"/>
      <c r="J72" s="24"/>
      <c r="K72" s="24"/>
      <c r="L72" s="24"/>
      <c r="M72" s="24">
        <v>2</v>
      </c>
      <c r="N72" s="24">
        <v>1</v>
      </c>
      <c r="O72" s="24">
        <v>4</v>
      </c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10">
        <f t="shared" si="5"/>
        <v>7</v>
      </c>
      <c r="AC72" s="13">
        <v>80</v>
      </c>
      <c r="AD72" s="13">
        <f t="shared" si="6"/>
        <v>40</v>
      </c>
    </row>
    <row r="73" spans="1:30" ht="75" customHeight="1" x14ac:dyDescent="0.25">
      <c r="A73" s="15"/>
      <c r="B73" s="18" t="s">
        <v>105</v>
      </c>
      <c r="C73" s="17" t="s">
        <v>106</v>
      </c>
      <c r="D73" s="17" t="s">
        <v>168</v>
      </c>
      <c r="E73" s="17" t="s">
        <v>97</v>
      </c>
      <c r="F73" s="16" t="s">
        <v>217</v>
      </c>
      <c r="G73" s="9" t="s">
        <v>6</v>
      </c>
      <c r="H73" s="24"/>
      <c r="I73" s="24"/>
      <c r="J73" s="24"/>
      <c r="K73" s="24"/>
      <c r="L73" s="24"/>
      <c r="M73" s="24"/>
      <c r="N73" s="24"/>
      <c r="O73" s="24"/>
      <c r="P73" s="24">
        <v>6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10">
        <f t="shared" si="5"/>
        <v>6</v>
      </c>
      <c r="AC73" s="13">
        <v>65</v>
      </c>
      <c r="AD73" s="13">
        <f t="shared" si="6"/>
        <v>32.5</v>
      </c>
    </row>
    <row r="74" spans="1:30" ht="75" customHeight="1" x14ac:dyDescent="0.25">
      <c r="A74" s="15"/>
      <c r="B74" s="18" t="s">
        <v>39</v>
      </c>
      <c r="C74" s="17" t="s">
        <v>40</v>
      </c>
      <c r="D74" s="17" t="s">
        <v>163</v>
      </c>
      <c r="E74" s="17" t="s">
        <v>41</v>
      </c>
      <c r="F74" s="16" t="s">
        <v>221</v>
      </c>
      <c r="G74" s="9" t="s">
        <v>15</v>
      </c>
      <c r="H74" s="24"/>
      <c r="I74" s="24"/>
      <c r="J74" s="24"/>
      <c r="K74" s="24"/>
      <c r="L74" s="24"/>
      <c r="M74" s="24">
        <v>1</v>
      </c>
      <c r="N74" s="24"/>
      <c r="O74" s="24"/>
      <c r="P74" s="24">
        <v>4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10">
        <f t="shared" si="5"/>
        <v>5</v>
      </c>
      <c r="AC74" s="13">
        <v>38</v>
      </c>
      <c r="AD74" s="13">
        <f t="shared" si="6"/>
        <v>19</v>
      </c>
    </row>
    <row r="75" spans="1:30" ht="75" customHeight="1" x14ac:dyDescent="0.25">
      <c r="A75" s="15"/>
      <c r="B75" s="18" t="s">
        <v>98</v>
      </c>
      <c r="C75" s="17" t="s">
        <v>99</v>
      </c>
      <c r="D75" s="17" t="s">
        <v>193</v>
      </c>
      <c r="E75" s="17" t="s">
        <v>97</v>
      </c>
      <c r="F75" s="16" t="s">
        <v>217</v>
      </c>
      <c r="G75" s="9" t="s">
        <v>6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>
        <v>4</v>
      </c>
      <c r="Z75" s="24"/>
      <c r="AA75" s="24"/>
      <c r="AB75" s="10">
        <f t="shared" si="5"/>
        <v>4</v>
      </c>
      <c r="AC75" s="13">
        <v>60</v>
      </c>
      <c r="AD75" s="13">
        <f t="shared" si="6"/>
        <v>30</v>
      </c>
    </row>
    <row r="76" spans="1:30" ht="75" customHeight="1" x14ac:dyDescent="0.25">
      <c r="A76" s="15"/>
      <c r="B76" s="18" t="s">
        <v>91</v>
      </c>
      <c r="C76" s="17" t="s">
        <v>92</v>
      </c>
      <c r="D76" s="17" t="s">
        <v>190</v>
      </c>
      <c r="E76" s="17" t="s">
        <v>52</v>
      </c>
      <c r="F76" s="16" t="s">
        <v>221</v>
      </c>
      <c r="G76" s="9" t="s">
        <v>15</v>
      </c>
      <c r="H76" s="24"/>
      <c r="I76" s="24"/>
      <c r="J76" s="24"/>
      <c r="K76" s="24"/>
      <c r="L76" s="24"/>
      <c r="M76" s="24"/>
      <c r="N76" s="24"/>
      <c r="O76" s="24"/>
      <c r="P76" s="24">
        <v>2</v>
      </c>
      <c r="Q76" s="24"/>
      <c r="R76" s="24"/>
      <c r="S76" s="24">
        <v>2</v>
      </c>
      <c r="T76" s="24"/>
      <c r="U76" s="24"/>
      <c r="V76" s="24"/>
      <c r="W76" s="24"/>
      <c r="X76" s="24"/>
      <c r="Y76" s="24"/>
      <c r="Z76" s="24"/>
      <c r="AA76" s="24"/>
      <c r="AB76" s="10">
        <f t="shared" si="5"/>
        <v>4</v>
      </c>
      <c r="AC76" s="13">
        <v>38</v>
      </c>
      <c r="AD76" s="13">
        <f t="shared" si="6"/>
        <v>19</v>
      </c>
    </row>
    <row r="77" spans="1:30" ht="77.099999999999994" customHeight="1" x14ac:dyDescent="0.25">
      <c r="AB77" s="4">
        <f>SUM(AB5:AB76)</f>
        <v>2450</v>
      </c>
    </row>
  </sheetData>
  <sortState ref="A5:AG76">
    <sortCondition descending="1" ref="AB5:AB76"/>
  </sortState>
  <mergeCells count="2">
    <mergeCell ref="AC2:AD2"/>
    <mergeCell ref="G4:AA4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2020-07-06T10:21:41Z</dcterms:created>
  <dcterms:modified xsi:type="dcterms:W3CDTF">2023-05-11T08:33:21Z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